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9" activeTab="0"/>
  </bookViews>
  <sheets>
    <sheet name="Nevezés" sheetId="1" r:id="rId1"/>
  </sheets>
  <definedNames>
    <definedName name="_xlnm.Print_Area" localSheetId="0">'Nevezés'!$A$1:$N$139</definedName>
    <definedName name="Excel_BuiltIn_Print_Area_3">#REF!</definedName>
    <definedName name="Excel_BuiltIn_Print_Area_3_1">#REF!</definedName>
    <definedName name="Excel_BuiltIn_Print_Area_11">'Nevezés'!$A$1:$N$114</definedName>
    <definedName name="Excel_BuiltIn_Print_Area_4">#REF!</definedName>
    <definedName name="Excel_BuiltIn_Print_Area_5">#REF!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<sst xmlns="http://schemas.openxmlformats.org/spreadsheetml/2006/main" count="305" uniqueCount="173">
  <si>
    <t>FIX Pont 3D vadászverseny eredménylistája</t>
  </si>
  <si>
    <t>Litér</t>
  </si>
  <si>
    <t>Nagyvad lövészet 2010-08-21</t>
  </si>
  <si>
    <t>Hely</t>
  </si>
  <si>
    <t>Név</t>
  </si>
  <si>
    <t>Klub</t>
  </si>
  <si>
    <t>M</t>
  </si>
  <si>
    <t>Össz.</t>
  </si>
  <si>
    <t>%</t>
  </si>
  <si>
    <t>CU (csigás irányzékos)</t>
  </si>
  <si>
    <t>1.</t>
  </si>
  <si>
    <t>Turi László</t>
  </si>
  <si>
    <t>TTC</t>
  </si>
  <si>
    <t>2.</t>
  </si>
  <si>
    <t xml:space="preserve">Neisz Tamás </t>
  </si>
  <si>
    <t>3.</t>
  </si>
  <si>
    <t xml:space="preserve">Pálmai Attila        </t>
  </si>
  <si>
    <t>Kinizsi IE</t>
  </si>
  <si>
    <t>4.</t>
  </si>
  <si>
    <t>Sziklai Zsolt</t>
  </si>
  <si>
    <t>5.</t>
  </si>
  <si>
    <t>Tamton László </t>
  </si>
  <si>
    <t>Idegfeszítők</t>
  </si>
  <si>
    <t>6.</t>
  </si>
  <si>
    <t>Benkovics Gábor</t>
  </si>
  <si>
    <t>Koppány Nemzetsége</t>
  </si>
  <si>
    <t>7.</t>
  </si>
  <si>
    <t>Kovács Zoltán</t>
  </si>
  <si>
    <t>Tárnoki Íjászok</t>
  </si>
  <si>
    <t>Nem értékelt</t>
  </si>
  <si>
    <t>3D (Hunter)</t>
  </si>
  <si>
    <t>Virágh Péter</t>
  </si>
  <si>
    <r>
      <t>Ambrus Zoltán </t>
    </r>
    <r>
      <rPr>
        <sz val="12"/>
        <color indexed="16"/>
        <rFont val="Times New Roman"/>
        <family val="1"/>
      </rPr>
      <t>*</t>
    </r>
  </si>
  <si>
    <t>BÜK</t>
  </si>
  <si>
    <r>
      <t>Egyházi József</t>
    </r>
    <r>
      <rPr>
        <sz val="12"/>
        <color indexed="16"/>
        <rFont val="Times New Roman"/>
        <family val="1"/>
      </rPr>
      <t> *</t>
    </r>
  </si>
  <si>
    <t>Spirál SE</t>
  </si>
  <si>
    <t>Száraz Attila</t>
  </si>
  <si>
    <t>Legolas</t>
  </si>
  <si>
    <t>Horváth László</t>
  </si>
  <si>
    <t>Siófok</t>
  </si>
  <si>
    <t>Erdélyi Attila                            </t>
  </si>
  <si>
    <t>Kovács András</t>
  </si>
  <si>
    <t>Csákvár</t>
  </si>
  <si>
    <t>8.</t>
  </si>
  <si>
    <t>Nagy Ferenc</t>
  </si>
  <si>
    <t>Vecsés</t>
  </si>
  <si>
    <t>9.</t>
  </si>
  <si>
    <t>Fenyvesei Ferenc</t>
  </si>
  <si>
    <t>Idegfeszítők Társasága</t>
  </si>
  <si>
    <t>10.</t>
  </si>
  <si>
    <t>Geiger Tamás </t>
  </si>
  <si>
    <t>11.</t>
  </si>
  <si>
    <t>Gál Dani</t>
  </si>
  <si>
    <t>12.</t>
  </si>
  <si>
    <t>Róth Henrik</t>
  </si>
  <si>
    <t>13.</t>
  </si>
  <si>
    <t>Nikodém Csaba</t>
  </si>
  <si>
    <t>Győr</t>
  </si>
  <si>
    <t>14.</t>
  </si>
  <si>
    <t>Juhász Pál  </t>
  </si>
  <si>
    <t>3D (Hunter) senior</t>
  </si>
  <si>
    <t>Molnár Mihály</t>
  </si>
  <si>
    <t>Nagy Kálmán</t>
  </si>
  <si>
    <t>Tóth Gyula</t>
  </si>
  <si>
    <t>Tawellco</t>
  </si>
  <si>
    <t>Rédai Gábor</t>
  </si>
  <si>
    <t>Csigás női</t>
  </si>
  <si>
    <t>Katona Ildikó</t>
  </si>
  <si>
    <t>Vízhányó Evelyn</t>
  </si>
  <si>
    <t xml:space="preserve">Maárné Kis Kádi Emőke </t>
  </si>
  <si>
    <t>CRB (Számszer)</t>
  </si>
  <si>
    <t>Lázár Gábor</t>
  </si>
  <si>
    <t>Palotai IE</t>
  </si>
  <si>
    <t>Kiss Tibor</t>
  </si>
  <si>
    <t>Alsóörs SE</t>
  </si>
  <si>
    <t>Földes Péter</t>
  </si>
  <si>
    <t>Szlovákia</t>
  </si>
  <si>
    <t>Sverteczky Tibor</t>
  </si>
  <si>
    <t>RIE</t>
  </si>
  <si>
    <t>Barebow</t>
  </si>
  <si>
    <t>Gadavics András</t>
  </si>
  <si>
    <t>Takács Zoltán</t>
  </si>
  <si>
    <t>Tradicionális férfi</t>
  </si>
  <si>
    <t>Rédei Zoltán</t>
  </si>
  <si>
    <t>Haraga Attila</t>
  </si>
  <si>
    <t>Körmend</t>
  </si>
  <si>
    <t>Nagy Elek</t>
  </si>
  <si>
    <t>Várpalota</t>
  </si>
  <si>
    <t>Szigetvári József</t>
  </si>
  <si>
    <t>Magyaralmás</t>
  </si>
  <si>
    <t>László Dezső</t>
  </si>
  <si>
    <t>Delta IE</t>
  </si>
  <si>
    <t>Ányos Attila </t>
  </si>
  <si>
    <t>RING SE</t>
  </si>
  <si>
    <t>Fülöp Zsolt            </t>
  </si>
  <si>
    <t>ALBA IHSE</t>
  </si>
  <si>
    <t>Fekete Barna</t>
  </si>
  <si>
    <t>PIHE</t>
  </si>
  <si>
    <t>Bencsik Péter</t>
  </si>
  <si>
    <t>Fekete Balázs</t>
  </si>
  <si>
    <t>Veszprém</t>
  </si>
  <si>
    <t>Tradicionális női</t>
  </si>
  <si>
    <t>Farkas Ildikó</t>
  </si>
  <si>
    <t>Vitelki Jánosné </t>
  </si>
  <si>
    <t xml:space="preserve">Budai Ágnes  </t>
  </si>
  <si>
    <t>Biró Anita</t>
  </si>
  <si>
    <t>Demjén Anna</t>
  </si>
  <si>
    <t>Monostorapáti</t>
  </si>
  <si>
    <t>László Dalma</t>
  </si>
  <si>
    <t xml:space="preserve">Prepszent Szilvi </t>
  </si>
  <si>
    <t>Hegedűs Nikolett</t>
  </si>
  <si>
    <t>Dombóvár</t>
  </si>
  <si>
    <t>Longbow</t>
  </si>
  <si>
    <t>Tóth István</t>
  </si>
  <si>
    <t>Nádasd</t>
  </si>
  <si>
    <t>Dr. Szabadkai Péter</t>
  </si>
  <si>
    <t>Lővér ISC</t>
  </si>
  <si>
    <t>Égető Zsolt </t>
  </si>
  <si>
    <t>Schmidt Tibor                        </t>
  </si>
  <si>
    <t xml:space="preserve">Idegfeszítők </t>
  </si>
  <si>
    <t xml:space="preserve">Maár György </t>
  </si>
  <si>
    <t>Fehér Zsolt</t>
  </si>
  <si>
    <t>Rédey Zsuzsanna</t>
  </si>
  <si>
    <t>Vadászreflex férfi</t>
  </si>
  <si>
    <t>Gergely Ferenc</t>
  </si>
  <si>
    <t>Celőke</t>
  </si>
  <si>
    <t>Gál Ákos</t>
  </si>
  <si>
    <t xml:space="preserve">Kalmár Tamás </t>
  </si>
  <si>
    <t>BIHSE</t>
  </si>
  <si>
    <t>Major Ferenc                          </t>
  </si>
  <si>
    <t>Pelyvás Gusztáv</t>
  </si>
  <si>
    <t>Baj-nock IE</t>
  </si>
  <si>
    <t>Oláh Csaba </t>
  </si>
  <si>
    <t>Szabó László</t>
  </si>
  <si>
    <t>Hlács Róbert</t>
  </si>
  <si>
    <t>Witzl Tamás</t>
  </si>
  <si>
    <t>Horváth Dori György sen          </t>
  </si>
  <si>
    <t>Delbó Dénes sen               </t>
  </si>
  <si>
    <t>Dubek László</t>
  </si>
  <si>
    <t>Bittman István </t>
  </si>
  <si>
    <t xml:space="preserve">Vitelki János </t>
  </si>
  <si>
    <t>Vadászreflex női</t>
  </si>
  <si>
    <t>Oláh Csabáné</t>
  </si>
  <si>
    <t>Neisz Tamásné</t>
  </si>
  <si>
    <t>Gyerek irányzékos</t>
  </si>
  <si>
    <t>Nagy Dávid</t>
  </si>
  <si>
    <t>Róth Nikolett</t>
  </si>
  <si>
    <t>Ifi irányzék nélküli</t>
  </si>
  <si>
    <t>Fenyvesi Ádám</t>
  </si>
  <si>
    <t>László Verita</t>
  </si>
  <si>
    <t>Gyermek fiú</t>
  </si>
  <si>
    <t>Takács Géza</t>
  </si>
  <si>
    <t>Erdélyi Ádám</t>
  </si>
  <si>
    <t>Bencsik Botond</t>
  </si>
  <si>
    <t>Gyermek lány</t>
  </si>
  <si>
    <t>Molnár Mercédesz</t>
  </si>
  <si>
    <t xml:space="preserve">Hétdomb Íjászai SE </t>
  </si>
  <si>
    <t>Pálmai Ágnes</t>
  </si>
  <si>
    <t xml:space="preserve">Fekete Zsófi </t>
  </si>
  <si>
    <t>Mini</t>
  </si>
  <si>
    <t>Vitelki Janka</t>
  </si>
  <si>
    <t>Pelyvás Eszter</t>
  </si>
  <si>
    <t>Fekete Kristóf</t>
  </si>
  <si>
    <t xml:space="preserve">Palánki Dávid Attila        </t>
  </si>
  <si>
    <t>Hegyesd</t>
  </si>
  <si>
    <t>Palánki Áron                  </t>
  </si>
  <si>
    <t>Ányos Henrik </t>
  </si>
  <si>
    <t>Árvai Marcell</t>
  </si>
  <si>
    <t>Ányos Alica  </t>
  </si>
  <si>
    <t>Ányos Bendegúz</t>
  </si>
  <si>
    <t xml:space="preserve">* </t>
  </si>
  <si>
    <t>Módosítás történt a 3D kategória eredményein, így Ambrus Zoltán és Egyházi József egy helyet előrébb lépett a dobogón.</t>
  </si>
  <si>
    <t>Részükre az érmeket és az okleveleket a következő versenyünkön átadjuk.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</si>
</sst>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%"/>
    <numFmt numFmtId="166" formatCode="@"/>
  </numFmts>
  <fonts count="22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6"/>
      <name val="Times New Roman"/>
      <family val="1"/>
    </font>
    <font>
      <sz val="12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>
        <color indexed="63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 style="medium">
        <color indexed="59"/>
      </left>
      <right style="medium">
        <color indexed="59"/>
      </right>
      <top>
        <color indexed="63"/>
      </top>
      <bottom>
        <color indexed="63"/>
      </bottom>
    </border>
    <border>
      <left style="medium">
        <color indexed="59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medium">
        <color indexed="59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59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59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59"/>
      </right>
      <top>
        <color indexed="63"/>
      </top>
      <bottom style="hair">
        <color indexed="8"/>
      </bottom>
    </border>
    <border>
      <left style="medium">
        <color indexed="59"/>
      </left>
      <right style="medium">
        <color indexed="59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7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2" applyNumberFormat="0" applyFill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8" fillId="0" borderId="0" applyNumberFormat="0" applyFill="0" applyBorder="0" applyAlignment="0" applyProtection="0"/>
    <xf numFmtId="164" fontId="9" fillId="16" borderId="5" applyNumberFormat="0" applyAlignment="0" applyProtection="0"/>
    <xf numFmtId="164" fontId="10" fillId="0" borderId="0" applyNumberFormat="0" applyFill="0" applyBorder="0" applyAlignment="0" applyProtection="0"/>
    <xf numFmtId="164" fontId="11" fillId="0" borderId="6" applyNumberFormat="0" applyFill="0" applyAlignment="0" applyProtection="0"/>
    <xf numFmtId="164" fontId="0" fillId="17" borderId="7" applyNumberFormat="0" applyAlignment="0" applyProtection="0"/>
    <xf numFmtId="164" fontId="3" fillId="18" borderId="0" applyNumberFormat="0" applyBorder="0" applyAlignment="0" applyProtection="0"/>
    <xf numFmtId="164" fontId="3" fillId="19" borderId="0" applyNumberFormat="0" applyBorder="0" applyAlignment="0" applyProtection="0"/>
    <xf numFmtId="164" fontId="3" fillId="2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1" borderId="0" applyNumberFormat="0" applyBorder="0" applyAlignment="0" applyProtection="0"/>
    <xf numFmtId="164" fontId="12" fillId="4" borderId="0" applyNumberFormat="0" applyBorder="0" applyAlignment="0" applyProtection="0"/>
    <xf numFmtId="164" fontId="13" fillId="22" borderId="8" applyNumberFormat="0" applyAlignment="0" applyProtection="0"/>
    <xf numFmtId="164" fontId="14" fillId="0" borderId="0" applyNumberFormat="0" applyFill="0" applyBorder="0" applyAlignment="0" applyProtection="0"/>
    <xf numFmtId="164" fontId="15" fillId="3" borderId="0" applyNumberFormat="0" applyBorder="0" applyAlignment="0" applyProtection="0"/>
    <xf numFmtId="164" fontId="16" fillId="23" borderId="0" applyNumberFormat="0" applyBorder="0" applyAlignment="0" applyProtection="0"/>
    <xf numFmtId="164" fontId="17" fillId="22" borderId="1" applyNumberFormat="0" applyAlignment="0" applyProtection="0"/>
    <xf numFmtId="164" fontId="18" fillId="0" borderId="9" applyNumberFormat="0" applyFill="0" applyAlignment="0" applyProtection="0"/>
  </cellStyleXfs>
  <cellXfs count="46">
    <xf numFmtId="164" fontId="0" fillId="0" borderId="0" xfId="0" applyAlignment="1">
      <alignment/>
    </xf>
    <xf numFmtId="164" fontId="19" fillId="0" borderId="0" xfId="0" applyFont="1" applyFill="1" applyAlignment="1">
      <alignment horizontal="center"/>
    </xf>
    <xf numFmtId="164" fontId="19" fillId="0" borderId="0" xfId="0" applyFont="1" applyFill="1" applyAlignment="1">
      <alignment/>
    </xf>
    <xf numFmtId="164" fontId="19" fillId="0" borderId="0" xfId="0" applyFont="1" applyFill="1" applyAlignment="1">
      <alignment horizontal="left"/>
    </xf>
    <xf numFmtId="164" fontId="19" fillId="0" borderId="0" xfId="0" applyFont="1" applyAlignment="1">
      <alignment/>
    </xf>
    <xf numFmtId="164" fontId="19" fillId="24" borderId="10" xfId="0" applyFont="1" applyFill="1" applyBorder="1" applyAlignment="1">
      <alignment horizontal="center"/>
    </xf>
    <xf numFmtId="164" fontId="19" fillId="24" borderId="11" xfId="0" applyFont="1" applyFill="1" applyBorder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19" fillId="25" borderId="10" xfId="0" applyFont="1" applyFill="1" applyBorder="1" applyAlignment="1">
      <alignment horizontal="center"/>
    </xf>
    <xf numFmtId="164" fontId="19" fillId="25" borderId="12" xfId="0" applyFont="1" applyFill="1" applyBorder="1" applyAlignment="1">
      <alignment horizontal="center"/>
    </xf>
    <xf numFmtId="164" fontId="19" fillId="25" borderId="13" xfId="0" applyFont="1" applyFill="1" applyBorder="1" applyAlignment="1">
      <alignment horizontal="center"/>
    </xf>
    <xf numFmtId="164" fontId="19" fillId="25" borderId="14" xfId="0" applyFont="1" applyFill="1" applyBorder="1" applyAlignment="1">
      <alignment horizontal="center"/>
    </xf>
    <xf numFmtId="165" fontId="19" fillId="25" borderId="14" xfId="0" applyNumberFormat="1" applyFont="1" applyFill="1" applyBorder="1" applyAlignment="1">
      <alignment horizontal="center"/>
    </xf>
    <xf numFmtId="164" fontId="19" fillId="10" borderId="10" xfId="0" applyFont="1" applyFill="1" applyBorder="1" applyAlignment="1">
      <alignment/>
    </xf>
    <xf numFmtId="164" fontId="19" fillId="0" borderId="15" xfId="0" applyFont="1" applyFill="1" applyBorder="1" applyAlignment="1">
      <alignment horizontal="center"/>
    </xf>
    <xf numFmtId="164" fontId="19" fillId="0" borderId="0" xfId="0" applyFont="1" applyFill="1" applyAlignment="1">
      <alignment wrapText="1"/>
    </xf>
    <xf numFmtId="164" fontId="19" fillId="0" borderId="16" xfId="0" applyFont="1" applyFill="1" applyBorder="1" applyAlignment="1">
      <alignment horizontal="center"/>
    </xf>
    <xf numFmtId="164" fontId="19" fillId="0" borderId="17" xfId="0" applyFont="1" applyFill="1" applyBorder="1" applyAlignment="1">
      <alignment horizontal="center"/>
    </xf>
    <xf numFmtId="165" fontId="19" fillId="0" borderId="16" xfId="0" applyNumberFormat="1" applyFont="1" applyFill="1" applyBorder="1" applyAlignment="1">
      <alignment horizontal="center"/>
    </xf>
    <xf numFmtId="164" fontId="19" fillId="0" borderId="0" xfId="0" applyFont="1" applyFill="1" applyBorder="1" applyAlignment="1">
      <alignment horizontal="left"/>
    </xf>
    <xf numFmtId="164" fontId="19" fillId="0" borderId="15" xfId="0" applyFont="1" applyFill="1" applyBorder="1" applyAlignment="1">
      <alignment horizontal="center" vertical="center"/>
    </xf>
    <xf numFmtId="164" fontId="19" fillId="0" borderId="18" xfId="0" applyFont="1" applyFill="1" applyBorder="1" applyAlignment="1">
      <alignment horizontal="center"/>
    </xf>
    <xf numFmtId="164" fontId="19" fillId="0" borderId="19" xfId="0" applyFont="1" applyFill="1" applyBorder="1" applyAlignment="1">
      <alignment horizontal="center"/>
    </xf>
    <xf numFmtId="164" fontId="19" fillId="0" borderId="20" xfId="0" applyFont="1" applyFill="1" applyBorder="1" applyAlignment="1">
      <alignment horizontal="center"/>
    </xf>
    <xf numFmtId="164" fontId="19" fillId="0" borderId="21" xfId="0" applyFont="1" applyFill="1" applyBorder="1" applyAlignment="1">
      <alignment/>
    </xf>
    <xf numFmtId="164" fontId="21" fillId="0" borderId="15" xfId="0" applyFont="1" applyFill="1" applyBorder="1" applyAlignment="1">
      <alignment horizontal="center"/>
    </xf>
    <xf numFmtId="164" fontId="21" fillId="0" borderId="0" xfId="0" applyFont="1" applyFill="1" applyAlignment="1">
      <alignment wrapText="1"/>
    </xf>
    <xf numFmtId="164" fontId="21" fillId="0" borderId="0" xfId="0" applyFont="1" applyFill="1" applyAlignment="1">
      <alignment/>
    </xf>
    <xf numFmtId="164" fontId="21" fillId="0" borderId="0" xfId="0" applyFont="1" applyFill="1" applyBorder="1" applyAlignment="1">
      <alignment horizontal="center"/>
    </xf>
    <xf numFmtId="164" fontId="21" fillId="0" borderId="16" xfId="0" applyFont="1" applyFill="1" applyBorder="1" applyAlignment="1">
      <alignment horizontal="center"/>
    </xf>
    <xf numFmtId="164" fontId="21" fillId="0" borderId="17" xfId="0" applyFont="1" applyFill="1" applyBorder="1" applyAlignment="1">
      <alignment horizontal="center"/>
    </xf>
    <xf numFmtId="165" fontId="21" fillId="0" borderId="16" xfId="0" applyNumberFormat="1" applyFont="1" applyFill="1" applyBorder="1" applyAlignment="1">
      <alignment horizontal="center"/>
    </xf>
    <xf numFmtId="166" fontId="19" fillId="0" borderId="0" xfId="0" applyNumberFormat="1" applyFont="1" applyFill="1" applyAlignment="1">
      <alignment/>
    </xf>
    <xf numFmtId="164" fontId="19" fillId="0" borderId="22" xfId="0" applyFont="1" applyFill="1" applyBorder="1" applyAlignment="1">
      <alignment horizontal="center"/>
    </xf>
    <xf numFmtId="164" fontId="19" fillId="10" borderId="23" xfId="0" applyFont="1" applyFill="1" applyBorder="1" applyAlignment="1">
      <alignment/>
    </xf>
    <xf numFmtId="164" fontId="19" fillId="0" borderId="24" xfId="0" applyFont="1" applyFill="1" applyBorder="1" applyAlignment="1">
      <alignment horizontal="center"/>
    </xf>
    <xf numFmtId="165" fontId="19" fillId="0" borderId="25" xfId="0" applyNumberFormat="1" applyFont="1" applyFill="1" applyBorder="1" applyAlignment="1">
      <alignment horizontal="center"/>
    </xf>
    <xf numFmtId="164" fontId="19" fillId="0" borderId="26" xfId="0" applyFont="1" applyFill="1" applyBorder="1" applyAlignment="1">
      <alignment horizontal="center"/>
    </xf>
    <xf numFmtId="164" fontId="19" fillId="0" borderId="27" xfId="0" applyFont="1" applyFill="1" applyBorder="1" applyAlignment="1">
      <alignment/>
    </xf>
    <xf numFmtId="164" fontId="19" fillId="0" borderId="27" xfId="0" applyFont="1" applyFill="1" applyBorder="1" applyAlignment="1">
      <alignment horizontal="left"/>
    </xf>
    <xf numFmtId="164" fontId="19" fillId="0" borderId="28" xfId="0" applyFont="1" applyFill="1" applyBorder="1" applyAlignment="1">
      <alignment horizontal="center"/>
    </xf>
    <xf numFmtId="164" fontId="19" fillId="0" borderId="27" xfId="0" applyFont="1" applyFill="1" applyBorder="1" applyAlignment="1">
      <alignment horizontal="center"/>
    </xf>
    <xf numFmtId="164" fontId="19" fillId="0" borderId="29" xfId="0" applyFont="1" applyFill="1" applyBorder="1" applyAlignment="1">
      <alignment horizontal="center"/>
    </xf>
    <xf numFmtId="164" fontId="19" fillId="0" borderId="30" xfId="0" applyFont="1" applyFill="1" applyBorder="1" applyAlignment="1">
      <alignment horizontal="center"/>
    </xf>
    <xf numFmtId="165" fontId="19" fillId="0" borderId="31" xfId="0" applyNumberFormat="1" applyFont="1" applyFill="1" applyBorder="1" applyAlignment="1">
      <alignment horizontal="center"/>
    </xf>
    <xf numFmtId="164" fontId="20" fillId="0" borderId="0" xfId="0" applyFont="1" applyFill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1. jelölőszín" xfId="20"/>
    <cellStyle name="20% - 2. jelölőszín" xfId="21"/>
    <cellStyle name="20% - 3. jelölőszín" xfId="22"/>
    <cellStyle name="20% - 4. jelölőszín" xfId="23"/>
    <cellStyle name="20% - 5. jelölőszín" xfId="24"/>
    <cellStyle name="20% - 6. jelölőszín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60% - 1. jelölőszín" xfId="32"/>
    <cellStyle name="60% - 2. jelölőszín" xfId="33"/>
    <cellStyle name="60% - 3. jelölőszín" xfId="34"/>
    <cellStyle name="60% - 4. jelölőszín" xfId="35"/>
    <cellStyle name="60% - 5. jelölőszín" xfId="36"/>
    <cellStyle name="60% - 6. jelölőszín" xfId="37"/>
    <cellStyle name="Bevitel" xfId="38"/>
    <cellStyle name="Cím" xfId="39"/>
    <cellStyle name="Címsor 1" xfId="40"/>
    <cellStyle name="Címsor 2" xfId="41"/>
    <cellStyle name="Címsor 3" xfId="42"/>
    <cellStyle name="Címsor 4" xfId="43"/>
    <cellStyle name="Ellenőrzőcella" xfId="44"/>
    <cellStyle name="Figyelmezteté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Rossz" xfId="57"/>
    <cellStyle name="Semleges" xfId="58"/>
    <cellStyle name="Számítás" xfId="59"/>
    <cellStyle name="Összese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9001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420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117"/>
  <sheetViews>
    <sheetView tabSelected="1" view="pageBreakPreview" zoomScale="101" zoomScaleNormal="115" zoomScaleSheetLayoutView="101" workbookViewId="0" topLeftCell="A1">
      <pane ySplit="3" topLeftCell="A43" activePane="bottomLeft" state="frozen"/>
      <selection pane="topLeft" activeCell="A1" sqref="A1"/>
      <selection pane="bottomLeft" activeCell="P49" sqref="P49"/>
    </sheetView>
  </sheetViews>
  <sheetFormatPr defaultColWidth="9.00390625" defaultRowHeight="14.25" customHeight="1"/>
  <cols>
    <col min="1" max="1" width="4.125" style="1" customWidth="1"/>
    <col min="2" max="2" width="5.25390625" style="1" customWidth="1"/>
    <col min="3" max="3" width="29.25390625" style="2" customWidth="1"/>
    <col min="4" max="4" width="26.25390625" style="3" customWidth="1"/>
    <col min="5" max="5" width="4.375" style="2" customWidth="1"/>
    <col min="6" max="6" width="4.625" style="2" customWidth="1"/>
    <col min="7" max="7" width="4.75390625" style="2" customWidth="1"/>
    <col min="8" max="8" width="4.625" style="2" customWidth="1"/>
    <col min="9" max="10" width="3.875" style="2" customWidth="1"/>
    <col min="11" max="11" width="4.125" style="2" customWidth="1"/>
    <col min="12" max="12" width="4.375" style="2" customWidth="1"/>
    <col min="13" max="13" width="5.75390625" style="1" customWidth="1"/>
    <col min="14" max="14" width="6.875" style="1" customWidth="1"/>
    <col min="15" max="255" width="9.125" style="2" customWidth="1"/>
    <col min="256" max="16384" width="9.125" style="4" customWidth="1"/>
  </cols>
  <sheetData>
    <row r="1" spans="2:14" ht="14.25" customHeight="1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2:14" ht="14.25" customHeight="1">
      <c r="B2" s="6" t="s">
        <v>1</v>
      </c>
      <c r="C2" s="6"/>
      <c r="D2" s="6"/>
      <c r="E2" s="5" t="s">
        <v>2</v>
      </c>
      <c r="F2" s="5"/>
      <c r="G2" s="5"/>
      <c r="H2" s="5"/>
      <c r="I2" s="5"/>
      <c r="J2" s="5"/>
      <c r="K2" s="5"/>
      <c r="L2" s="5"/>
      <c r="M2" s="5"/>
      <c r="N2" s="5"/>
    </row>
    <row r="3" spans="2:14" s="7" customFormat="1" ht="14.25" customHeight="1">
      <c r="B3" s="8" t="s">
        <v>3</v>
      </c>
      <c r="C3" s="9" t="s">
        <v>4</v>
      </c>
      <c r="D3" s="9" t="s">
        <v>5</v>
      </c>
      <c r="E3" s="8">
        <v>11</v>
      </c>
      <c r="F3" s="10">
        <v>10</v>
      </c>
      <c r="G3" s="9">
        <v>8</v>
      </c>
      <c r="H3" s="11">
        <v>5</v>
      </c>
      <c r="I3" s="9">
        <v>4</v>
      </c>
      <c r="J3" s="9">
        <v>2</v>
      </c>
      <c r="K3" s="9">
        <v>1</v>
      </c>
      <c r="L3" s="9" t="s">
        <v>6</v>
      </c>
      <c r="M3" s="8" t="s">
        <v>7</v>
      </c>
      <c r="N3" s="12" t="s">
        <v>8</v>
      </c>
    </row>
    <row r="4" spans="2:14" ht="14.25" customHeight="1">
      <c r="B4" s="13" t="s">
        <v>9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2:14" ht="14.25" customHeight="1">
      <c r="B5" s="14" t="s">
        <v>10</v>
      </c>
      <c r="C5" s="15" t="s">
        <v>11</v>
      </c>
      <c r="D5" s="2" t="s">
        <v>12</v>
      </c>
      <c r="E5" s="14">
        <v>4</v>
      </c>
      <c r="F5" s="7">
        <v>3</v>
      </c>
      <c r="G5" s="7">
        <v>7</v>
      </c>
      <c r="H5" s="16">
        <v>9</v>
      </c>
      <c r="I5" s="7">
        <v>0</v>
      </c>
      <c r="J5" s="7">
        <v>1</v>
      </c>
      <c r="K5" s="7">
        <v>0</v>
      </c>
      <c r="L5" s="7">
        <v>0</v>
      </c>
      <c r="M5" s="17">
        <f>(E5*11)+(F5*10)+(G5*8)+(H5*5)+(I5*4)+(J5*2)+K5</f>
        <v>177</v>
      </c>
      <c r="N5" s="18">
        <f>M5/240</f>
        <v>0.7375</v>
      </c>
    </row>
    <row r="6" spans="2:14" ht="14.25" customHeight="1">
      <c r="B6" s="14" t="s">
        <v>13</v>
      </c>
      <c r="C6" s="2" t="s">
        <v>14</v>
      </c>
      <c r="D6" s="2"/>
      <c r="E6" s="14">
        <v>1</v>
      </c>
      <c r="F6" s="7">
        <v>7</v>
      </c>
      <c r="G6" s="7">
        <v>5</v>
      </c>
      <c r="H6" s="16">
        <v>11</v>
      </c>
      <c r="I6" s="7">
        <v>0</v>
      </c>
      <c r="J6" s="7">
        <v>0</v>
      </c>
      <c r="K6" s="7">
        <v>0</v>
      </c>
      <c r="L6" s="7">
        <v>0</v>
      </c>
      <c r="M6" s="17">
        <f>(E6*11)+(F6*10)+(G6*8)+(H6*5)+(I6*4)+(J6*2)+K6</f>
        <v>176</v>
      </c>
      <c r="N6" s="18">
        <f>M6/240</f>
        <v>0.7333333333333333</v>
      </c>
    </row>
    <row r="7" spans="2:14" ht="14.25" customHeight="1">
      <c r="B7" s="14" t="s">
        <v>15</v>
      </c>
      <c r="C7" s="2" t="s">
        <v>16</v>
      </c>
      <c r="D7" s="2" t="s">
        <v>17</v>
      </c>
      <c r="E7" s="14">
        <v>0</v>
      </c>
      <c r="F7" s="7">
        <v>7</v>
      </c>
      <c r="G7" s="7">
        <v>6</v>
      </c>
      <c r="H7" s="16">
        <v>8</v>
      </c>
      <c r="I7" s="7">
        <v>1</v>
      </c>
      <c r="J7" s="7">
        <v>1</v>
      </c>
      <c r="K7" s="7">
        <v>1</v>
      </c>
      <c r="L7" s="7">
        <v>0</v>
      </c>
      <c r="M7" s="17">
        <f>(E7*11)+(F7*10)+(G7*8)+(H7*5)+(I7*4)+(J7*2)+K7</f>
        <v>165</v>
      </c>
      <c r="N7" s="18">
        <f>M7/240</f>
        <v>0.6875</v>
      </c>
    </row>
    <row r="8" spans="2:14" ht="14.25" customHeight="1">
      <c r="B8" s="14" t="s">
        <v>18</v>
      </c>
      <c r="C8" s="15" t="s">
        <v>19</v>
      </c>
      <c r="D8" s="19" t="s">
        <v>12</v>
      </c>
      <c r="E8" s="14">
        <v>0</v>
      </c>
      <c r="F8" s="7">
        <v>2</v>
      </c>
      <c r="G8" s="7">
        <v>10</v>
      </c>
      <c r="H8" s="16">
        <v>11</v>
      </c>
      <c r="I8" s="7">
        <v>0</v>
      </c>
      <c r="J8" s="7">
        <v>1</v>
      </c>
      <c r="K8" s="7">
        <v>0</v>
      </c>
      <c r="L8" s="7">
        <v>0</v>
      </c>
      <c r="M8" s="17">
        <f>(E8*11)+(F8*10)+(G8*8)+(H8*5)+(I8*4)+(J8*2)+K8</f>
        <v>157</v>
      </c>
      <c r="N8" s="18">
        <f>M8/240</f>
        <v>0.6541666666666667</v>
      </c>
    </row>
    <row r="9" spans="2:14" ht="14.25" customHeight="1">
      <c r="B9" s="14" t="s">
        <v>20</v>
      </c>
      <c r="C9" s="2" t="s">
        <v>21</v>
      </c>
      <c r="D9" s="2" t="s">
        <v>22</v>
      </c>
      <c r="E9" s="14">
        <v>0</v>
      </c>
      <c r="F9" s="7">
        <v>3</v>
      </c>
      <c r="G9" s="7">
        <v>8</v>
      </c>
      <c r="H9" s="16">
        <v>11</v>
      </c>
      <c r="I9" s="7">
        <v>0</v>
      </c>
      <c r="J9" s="7">
        <v>0</v>
      </c>
      <c r="K9" s="7">
        <v>2</v>
      </c>
      <c r="L9" s="7">
        <v>0</v>
      </c>
      <c r="M9" s="17">
        <f>(E9*11)+(F9*10)+(G9*8)+(H9*5)+(I9*4)+(J9*2)+K9</f>
        <v>151</v>
      </c>
      <c r="N9" s="18">
        <f>M9/240</f>
        <v>0.6291666666666667</v>
      </c>
    </row>
    <row r="10" spans="2:14" ht="14.25" customHeight="1">
      <c r="B10" s="14" t="s">
        <v>23</v>
      </c>
      <c r="C10" s="2" t="s">
        <v>24</v>
      </c>
      <c r="D10" s="19" t="s">
        <v>25</v>
      </c>
      <c r="E10" s="14">
        <v>1</v>
      </c>
      <c r="F10" s="7">
        <v>2</v>
      </c>
      <c r="G10" s="7">
        <v>7</v>
      </c>
      <c r="H10" s="16">
        <v>11</v>
      </c>
      <c r="I10" s="7">
        <v>0</v>
      </c>
      <c r="J10" s="7">
        <v>2</v>
      </c>
      <c r="K10" s="7">
        <v>1</v>
      </c>
      <c r="L10" s="7">
        <v>0</v>
      </c>
      <c r="M10" s="17">
        <f>(E10*11)+(F10*10)+(G10*8)+(H10*5)+(I10*4)+(J10*2)+K10</f>
        <v>147</v>
      </c>
      <c r="N10" s="18">
        <f>M10/240</f>
        <v>0.6125</v>
      </c>
    </row>
    <row r="11" spans="2:14" ht="14.25" customHeight="1">
      <c r="B11" s="14" t="s">
        <v>26</v>
      </c>
      <c r="C11" s="15" t="s">
        <v>27</v>
      </c>
      <c r="D11" s="2" t="s">
        <v>28</v>
      </c>
      <c r="E11" s="20" t="s">
        <v>29</v>
      </c>
      <c r="F11" s="20"/>
      <c r="G11" s="20"/>
      <c r="H11" s="20"/>
      <c r="I11" s="20"/>
      <c r="J11" s="20"/>
      <c r="K11" s="20"/>
      <c r="L11" s="20"/>
      <c r="M11" s="20" t="e">
        <f>(E11*11)+(F11*10)+(G11*8)+(H11*5)+(I11*4)+(J11*2)+K11</f>
        <v>#VALUE!</v>
      </c>
      <c r="N11" s="18"/>
    </row>
    <row r="12" spans="2:14" ht="14.25" customHeight="1">
      <c r="B12" s="13" t="s">
        <v>30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2:14" ht="14.25" customHeight="1">
      <c r="B13" s="14" t="s">
        <v>10</v>
      </c>
      <c r="C13" s="15" t="s">
        <v>31</v>
      </c>
      <c r="D13" s="2"/>
      <c r="E13" s="14">
        <v>6</v>
      </c>
      <c r="F13" s="7">
        <v>3</v>
      </c>
      <c r="G13" s="7">
        <v>8</v>
      </c>
      <c r="H13" s="16">
        <v>5</v>
      </c>
      <c r="I13" s="7">
        <v>1</v>
      </c>
      <c r="J13" s="7">
        <v>0</v>
      </c>
      <c r="K13" s="7">
        <v>1</v>
      </c>
      <c r="L13" s="7">
        <v>0</v>
      </c>
      <c r="M13" s="17">
        <f>(E13*11)+(F13*10)+(G13*8)+(H13*5)+(I13*4)+(J13*2)+K13</f>
        <v>190</v>
      </c>
      <c r="N13" s="18">
        <f>M13/240</f>
        <v>0.7916666666666666</v>
      </c>
    </row>
    <row r="14" spans="2:14" ht="14.25" customHeight="1">
      <c r="B14" s="14" t="s">
        <v>13</v>
      </c>
      <c r="C14" s="2" t="s">
        <v>32</v>
      </c>
      <c r="D14" s="19" t="s">
        <v>33</v>
      </c>
      <c r="E14" s="14">
        <v>2</v>
      </c>
      <c r="F14" s="7">
        <v>2</v>
      </c>
      <c r="G14" s="7">
        <v>13</v>
      </c>
      <c r="H14" s="16">
        <v>6</v>
      </c>
      <c r="I14" s="7">
        <v>0</v>
      </c>
      <c r="J14" s="7">
        <v>0</v>
      </c>
      <c r="K14" s="7">
        <v>1</v>
      </c>
      <c r="L14" s="7">
        <v>0</v>
      </c>
      <c r="M14" s="17">
        <f>(E14*11)+(F14*10)+(G14*8)+(H14*5)+(I14*4)+(J14*2)+K14</f>
        <v>177</v>
      </c>
      <c r="N14" s="18">
        <f>M14/240</f>
        <v>0.7375</v>
      </c>
    </row>
    <row r="15" spans="2:14" ht="14.25" customHeight="1">
      <c r="B15" s="14" t="s">
        <v>15</v>
      </c>
      <c r="C15" s="2" t="s">
        <v>34</v>
      </c>
      <c r="D15" s="19" t="s">
        <v>35</v>
      </c>
      <c r="E15" s="21">
        <v>4</v>
      </c>
      <c r="F15" s="22">
        <v>5</v>
      </c>
      <c r="G15" s="22">
        <v>5</v>
      </c>
      <c r="H15" s="23">
        <v>8</v>
      </c>
      <c r="I15" s="22">
        <v>0</v>
      </c>
      <c r="J15" s="22">
        <v>1</v>
      </c>
      <c r="K15" s="22">
        <v>0</v>
      </c>
      <c r="L15" s="22">
        <v>1</v>
      </c>
      <c r="M15" s="17">
        <f>(E15*11)+(F15*10)+(G15*8)+(H15*5)+(I15*4)+(J15*2)+K15</f>
        <v>176</v>
      </c>
      <c r="N15" s="18">
        <f>M15/240</f>
        <v>0.7333333333333333</v>
      </c>
    </row>
    <row r="16" spans="2:14" ht="14.25" customHeight="1">
      <c r="B16" s="14" t="s">
        <v>18</v>
      </c>
      <c r="C16" s="15" t="s">
        <v>36</v>
      </c>
      <c r="D16" s="15" t="s">
        <v>37</v>
      </c>
      <c r="E16" s="14">
        <v>0</v>
      </c>
      <c r="F16" s="7">
        <v>6</v>
      </c>
      <c r="G16" s="7">
        <v>8</v>
      </c>
      <c r="H16" s="16">
        <v>7</v>
      </c>
      <c r="I16" s="7">
        <v>2</v>
      </c>
      <c r="J16" s="7">
        <v>1</v>
      </c>
      <c r="K16" s="7">
        <v>0</v>
      </c>
      <c r="L16" s="7">
        <v>0</v>
      </c>
      <c r="M16" s="17">
        <f>(E16*11)+(F16*10)+(G16*8)+(H16*5)+(I16*4)+(J16*2)+K16</f>
        <v>169</v>
      </c>
      <c r="N16" s="18">
        <f>M16/240</f>
        <v>0.7041666666666667</v>
      </c>
    </row>
    <row r="17" spans="2:14" ht="14.25" customHeight="1">
      <c r="B17" s="14" t="s">
        <v>20</v>
      </c>
      <c r="C17" s="15" t="s">
        <v>38</v>
      </c>
      <c r="D17" s="2" t="s">
        <v>39</v>
      </c>
      <c r="E17" s="14">
        <v>0</v>
      </c>
      <c r="F17" s="7">
        <v>4</v>
      </c>
      <c r="G17" s="7">
        <v>10</v>
      </c>
      <c r="H17" s="16">
        <v>8</v>
      </c>
      <c r="I17" s="7">
        <v>1</v>
      </c>
      <c r="J17" s="7">
        <v>1</v>
      </c>
      <c r="K17" s="7">
        <v>0</v>
      </c>
      <c r="L17" s="7">
        <v>0</v>
      </c>
      <c r="M17" s="17">
        <f>(E17*11)+(F17*10)+(G17*8)+(H17*5)+(I17*4)+(J17*2)+K17</f>
        <v>166</v>
      </c>
      <c r="N17" s="18">
        <f>M17/240</f>
        <v>0.6916666666666667</v>
      </c>
    </row>
    <row r="18" spans="2:14" ht="14.25" customHeight="1">
      <c r="B18" s="14" t="s">
        <v>23</v>
      </c>
      <c r="C18" s="2" t="s">
        <v>40</v>
      </c>
      <c r="D18" s="19" t="s">
        <v>22</v>
      </c>
      <c r="E18" s="14">
        <v>0</v>
      </c>
      <c r="F18" s="7">
        <v>5</v>
      </c>
      <c r="G18" s="7">
        <v>9</v>
      </c>
      <c r="H18" s="16">
        <v>8</v>
      </c>
      <c r="I18" s="7">
        <v>0</v>
      </c>
      <c r="J18" s="7">
        <v>1</v>
      </c>
      <c r="K18" s="7">
        <v>1</v>
      </c>
      <c r="L18" s="7">
        <v>0</v>
      </c>
      <c r="M18" s="17">
        <f>(E18*11)+(F18*10)+(G18*8)+(H18*5)+(I18*4)+(J18*2)+K18</f>
        <v>165</v>
      </c>
      <c r="N18" s="18">
        <f>M18/240</f>
        <v>0.6875</v>
      </c>
    </row>
    <row r="19" spans="2:14" ht="14.25" customHeight="1">
      <c r="B19" s="14" t="s">
        <v>26</v>
      </c>
      <c r="C19" s="15" t="s">
        <v>41</v>
      </c>
      <c r="D19" s="2" t="s">
        <v>42</v>
      </c>
      <c r="E19" s="14">
        <v>0</v>
      </c>
      <c r="F19" s="7">
        <v>3</v>
      </c>
      <c r="G19" s="7">
        <v>6</v>
      </c>
      <c r="H19" s="16">
        <v>15</v>
      </c>
      <c r="I19" s="7">
        <v>0</v>
      </c>
      <c r="J19" s="7">
        <v>0</v>
      </c>
      <c r="K19" s="7">
        <v>0</v>
      </c>
      <c r="L19" s="7">
        <v>0</v>
      </c>
      <c r="M19" s="17">
        <f>(E19*11)+(F19*10)+(G19*8)+(H19*5)+(I19*4)+(J19*2)+K19</f>
        <v>153</v>
      </c>
      <c r="N19" s="18">
        <f>M19/240</f>
        <v>0.6375</v>
      </c>
    </row>
    <row r="20" spans="2:14" ht="14.25" customHeight="1">
      <c r="B20" s="14" t="s">
        <v>43</v>
      </c>
      <c r="C20" s="15" t="s">
        <v>44</v>
      </c>
      <c r="D20" s="2" t="s">
        <v>45</v>
      </c>
      <c r="E20" s="14">
        <v>2</v>
      </c>
      <c r="F20" s="7">
        <v>2</v>
      </c>
      <c r="G20" s="7">
        <v>6</v>
      </c>
      <c r="H20" s="16">
        <v>9</v>
      </c>
      <c r="I20" s="7">
        <v>1</v>
      </c>
      <c r="J20" s="7">
        <v>3</v>
      </c>
      <c r="K20" s="7">
        <v>1</v>
      </c>
      <c r="L20" s="7">
        <v>0</v>
      </c>
      <c r="M20" s="17">
        <f>(E20*11)+(F20*10)+(G20*8)+(H20*5)+(I20*4)+(J20*2)+K20</f>
        <v>146</v>
      </c>
      <c r="N20" s="18">
        <f>M20/240</f>
        <v>0.6083333333333333</v>
      </c>
    </row>
    <row r="21" spans="2:14" ht="14.25" customHeight="1">
      <c r="B21" s="14" t="s">
        <v>46</v>
      </c>
      <c r="C21" s="15" t="s">
        <v>47</v>
      </c>
      <c r="D21" s="2" t="s">
        <v>48</v>
      </c>
      <c r="E21" s="14">
        <v>1</v>
      </c>
      <c r="F21" s="7">
        <v>4</v>
      </c>
      <c r="G21" s="7">
        <v>6</v>
      </c>
      <c r="H21" s="16">
        <v>6</v>
      </c>
      <c r="I21" s="7">
        <v>1</v>
      </c>
      <c r="J21" s="7">
        <v>4</v>
      </c>
      <c r="K21" s="7">
        <v>1</v>
      </c>
      <c r="L21" s="7">
        <v>1</v>
      </c>
      <c r="M21" s="17">
        <f>(E21*11)+(F21*10)+(G21*8)+(H21*5)+(I21*4)+(J21*2)+K21</f>
        <v>142</v>
      </c>
      <c r="N21" s="18">
        <f>M21/240</f>
        <v>0.5916666666666667</v>
      </c>
    </row>
    <row r="22" spans="2:14" ht="14.25" customHeight="1">
      <c r="B22" s="14" t="s">
        <v>49</v>
      </c>
      <c r="C22" s="2" t="s">
        <v>50</v>
      </c>
      <c r="D22" s="19"/>
      <c r="E22" s="14">
        <v>0</v>
      </c>
      <c r="F22" s="7">
        <v>2</v>
      </c>
      <c r="G22" s="7">
        <v>8</v>
      </c>
      <c r="H22" s="16">
        <v>10</v>
      </c>
      <c r="I22" s="7">
        <v>0</v>
      </c>
      <c r="J22" s="7">
        <v>1</v>
      </c>
      <c r="K22" s="7">
        <v>3</v>
      </c>
      <c r="L22" s="7">
        <v>0</v>
      </c>
      <c r="M22" s="17">
        <f>(E22*11)+(F22*10)+(G22*8)+(H22*5)+(I22*4)+(J22*2)+K22</f>
        <v>139</v>
      </c>
      <c r="N22" s="18">
        <f>M22/240</f>
        <v>0.5791666666666667</v>
      </c>
    </row>
    <row r="23" spans="2:14" ht="14.25" customHeight="1">
      <c r="B23" s="14" t="s">
        <v>51</v>
      </c>
      <c r="C23" s="15" t="s">
        <v>52</v>
      </c>
      <c r="D23" s="19" t="s">
        <v>42</v>
      </c>
      <c r="E23" s="14">
        <v>1</v>
      </c>
      <c r="F23" s="7">
        <v>2</v>
      </c>
      <c r="G23" s="7">
        <v>5</v>
      </c>
      <c r="H23" s="16">
        <v>11</v>
      </c>
      <c r="I23" s="7">
        <v>1</v>
      </c>
      <c r="J23" s="7">
        <v>2</v>
      </c>
      <c r="K23" s="7">
        <v>2</v>
      </c>
      <c r="L23" s="7">
        <v>0</v>
      </c>
      <c r="M23" s="17">
        <f>(E23*11)+(F23*10)+(G23*8)+(H23*5)+(I23*4)+(J23*2)+K23</f>
        <v>136</v>
      </c>
      <c r="N23" s="18">
        <f>M23/240</f>
        <v>0.5666666666666667</v>
      </c>
    </row>
    <row r="24" spans="2:14" ht="14.25" customHeight="1">
      <c r="B24" s="14" t="s">
        <v>53</v>
      </c>
      <c r="C24" s="15" t="s">
        <v>54</v>
      </c>
      <c r="D24" s="3" t="s">
        <v>42</v>
      </c>
      <c r="E24" s="14">
        <v>0</v>
      </c>
      <c r="F24" s="7">
        <v>1</v>
      </c>
      <c r="G24" s="7">
        <v>6</v>
      </c>
      <c r="H24" s="16">
        <v>12</v>
      </c>
      <c r="I24" s="7">
        <v>1</v>
      </c>
      <c r="J24" s="7">
        <v>1</v>
      </c>
      <c r="K24" s="7">
        <v>3</v>
      </c>
      <c r="L24" s="7">
        <v>0</v>
      </c>
      <c r="M24" s="17">
        <f>(E24*11)+(F24*10)+(G24*8)+(H24*5)+(I24*4)+(J24*2)+K24</f>
        <v>127</v>
      </c>
      <c r="N24" s="18">
        <f>M24/240</f>
        <v>0.5291666666666667</v>
      </c>
    </row>
    <row r="25" spans="2:14" ht="14.25" customHeight="1">
      <c r="B25" s="14" t="s">
        <v>55</v>
      </c>
      <c r="C25" s="15" t="s">
        <v>56</v>
      </c>
      <c r="D25" s="2" t="s">
        <v>57</v>
      </c>
      <c r="E25" s="14">
        <v>0</v>
      </c>
      <c r="F25" s="7">
        <v>1</v>
      </c>
      <c r="G25" s="7">
        <v>3</v>
      </c>
      <c r="H25" s="16">
        <v>13</v>
      </c>
      <c r="I25" s="7">
        <v>1</v>
      </c>
      <c r="J25" s="7">
        <v>1</v>
      </c>
      <c r="K25" s="7">
        <v>4</v>
      </c>
      <c r="L25" s="7">
        <v>1</v>
      </c>
      <c r="M25" s="17">
        <f>(E25*11)+(F25*10)+(G25*8)+(H25*5)+(I25*4)+(J25*2)+K25</f>
        <v>109</v>
      </c>
      <c r="N25" s="18">
        <f>M25/240</f>
        <v>0.45416666666666666</v>
      </c>
    </row>
    <row r="26" spans="2:14" ht="14.25" customHeight="1">
      <c r="B26" s="14" t="s">
        <v>58</v>
      </c>
      <c r="C26" s="2" t="s">
        <v>59</v>
      </c>
      <c r="D26" s="19"/>
      <c r="E26" s="20" t="s">
        <v>29</v>
      </c>
      <c r="F26" s="20"/>
      <c r="G26" s="20"/>
      <c r="H26" s="20"/>
      <c r="I26" s="20"/>
      <c r="J26" s="20"/>
      <c r="K26" s="20"/>
      <c r="L26" s="20"/>
      <c r="M26" s="20"/>
      <c r="N26" s="18"/>
    </row>
    <row r="27" spans="2:14" ht="14.25" customHeight="1">
      <c r="B27" s="13" t="s">
        <v>60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2:14" ht="14.25" customHeight="1">
      <c r="B28" s="14" t="s">
        <v>10</v>
      </c>
      <c r="C28" s="2" t="s">
        <v>61</v>
      </c>
      <c r="D28" s="2"/>
      <c r="E28" s="14">
        <v>2</v>
      </c>
      <c r="F28" s="7">
        <v>4</v>
      </c>
      <c r="G28" s="7">
        <v>10</v>
      </c>
      <c r="H28" s="16">
        <v>5</v>
      </c>
      <c r="I28" s="7">
        <v>1</v>
      </c>
      <c r="J28" s="7">
        <v>2</v>
      </c>
      <c r="K28" s="7">
        <v>0</v>
      </c>
      <c r="L28" s="7">
        <v>0</v>
      </c>
      <c r="M28" s="17">
        <f>(E28*11)+(F28*10)+(G28*8)+(H28*5)+(I28*4)+(J28*2)+K28</f>
        <v>175</v>
      </c>
      <c r="N28" s="18">
        <f>M28/240</f>
        <v>0.7291666666666666</v>
      </c>
    </row>
    <row r="29" spans="2:14" ht="14.25" customHeight="1">
      <c r="B29" s="14" t="s">
        <v>13</v>
      </c>
      <c r="C29" s="15" t="s">
        <v>62</v>
      </c>
      <c r="D29" s="15" t="s">
        <v>28</v>
      </c>
      <c r="E29" s="14">
        <v>1</v>
      </c>
      <c r="F29" s="7">
        <v>4</v>
      </c>
      <c r="G29" s="7">
        <v>10</v>
      </c>
      <c r="H29" s="16">
        <v>5</v>
      </c>
      <c r="I29" s="7">
        <v>1</v>
      </c>
      <c r="J29" s="7">
        <v>1</v>
      </c>
      <c r="K29" s="7">
        <v>2</v>
      </c>
      <c r="L29" s="7">
        <v>0</v>
      </c>
      <c r="M29" s="17">
        <f>(E29*11)+(F29*10)+(G29*8)+(H29*5)+(I29*4)+(J29*2)+K29</f>
        <v>164</v>
      </c>
      <c r="N29" s="18">
        <f>M29/240</f>
        <v>0.6833333333333333</v>
      </c>
    </row>
    <row r="30" spans="2:14" ht="14.25" customHeight="1">
      <c r="B30" s="14" t="s">
        <v>15</v>
      </c>
      <c r="C30" s="2" t="s">
        <v>63</v>
      </c>
      <c r="D30" s="19" t="s">
        <v>64</v>
      </c>
      <c r="E30" s="14">
        <v>2</v>
      </c>
      <c r="F30" s="7">
        <v>3</v>
      </c>
      <c r="G30" s="7">
        <v>9</v>
      </c>
      <c r="H30" s="16">
        <v>6</v>
      </c>
      <c r="I30" s="7">
        <v>1</v>
      </c>
      <c r="J30" s="7">
        <v>1</v>
      </c>
      <c r="K30" s="7">
        <v>2</v>
      </c>
      <c r="L30" s="7">
        <v>0</v>
      </c>
      <c r="M30" s="17">
        <f>(E30*11)+(F30*10)+(G30*8)+(H30*5)+(I30*4)+(J30*2)+K30</f>
        <v>162</v>
      </c>
      <c r="N30" s="18">
        <f>M30/240</f>
        <v>0.675</v>
      </c>
    </row>
    <row r="31" spans="2:14" ht="14.25" customHeight="1">
      <c r="B31" s="14" t="s">
        <v>18</v>
      </c>
      <c r="C31" s="15" t="s">
        <v>65</v>
      </c>
      <c r="D31" s="15" t="s">
        <v>35</v>
      </c>
      <c r="E31" s="21">
        <v>0</v>
      </c>
      <c r="F31" s="22">
        <v>1</v>
      </c>
      <c r="G31" s="22">
        <v>6</v>
      </c>
      <c r="H31" s="23">
        <v>13</v>
      </c>
      <c r="I31" s="22">
        <v>1</v>
      </c>
      <c r="J31" s="22">
        <v>2</v>
      </c>
      <c r="K31" s="22">
        <v>1</v>
      </c>
      <c r="L31" s="22">
        <v>0</v>
      </c>
      <c r="M31" s="17">
        <f>(E31*11)+(F31*10)+(G31*8)+(H31*5)+(I31*4)+(J31*2)+K31</f>
        <v>132</v>
      </c>
      <c r="N31" s="18">
        <f>M31/240</f>
        <v>0.55</v>
      </c>
    </row>
    <row r="32" spans="2:14" ht="14.25" customHeight="1">
      <c r="B32" s="13" t="s">
        <v>66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2:14" ht="14.25" customHeight="1">
      <c r="B33" s="14" t="s">
        <v>10</v>
      </c>
      <c r="C33" s="2" t="s">
        <v>67</v>
      </c>
      <c r="D33" s="2" t="s">
        <v>28</v>
      </c>
      <c r="E33" s="14">
        <v>0</v>
      </c>
      <c r="F33" s="7">
        <v>6</v>
      </c>
      <c r="G33" s="7">
        <v>5</v>
      </c>
      <c r="H33" s="16">
        <v>9</v>
      </c>
      <c r="I33" s="7">
        <v>0</v>
      </c>
      <c r="J33" s="7">
        <v>1</v>
      </c>
      <c r="K33" s="7">
        <v>3</v>
      </c>
      <c r="L33" s="7">
        <v>0</v>
      </c>
      <c r="M33" s="17">
        <f>(E33*11)+(F33*10)+(G33*8)+(H33*5)+(I33*4)+(J33*2)+K33</f>
        <v>150</v>
      </c>
      <c r="N33" s="18">
        <f>M33/240</f>
        <v>0.625</v>
      </c>
    </row>
    <row r="34" spans="2:14" ht="14.25" customHeight="1">
      <c r="B34" s="14" t="s">
        <v>13</v>
      </c>
      <c r="C34" s="2" t="s">
        <v>68</v>
      </c>
      <c r="D34" s="2" t="s">
        <v>37</v>
      </c>
      <c r="E34" s="14">
        <v>1</v>
      </c>
      <c r="F34" s="7">
        <v>1</v>
      </c>
      <c r="G34" s="7">
        <v>10</v>
      </c>
      <c r="H34" s="16">
        <v>7</v>
      </c>
      <c r="I34" s="7">
        <v>1</v>
      </c>
      <c r="J34" s="7">
        <v>1</v>
      </c>
      <c r="K34" s="7">
        <v>3</v>
      </c>
      <c r="L34" s="7">
        <v>0</v>
      </c>
      <c r="M34" s="17">
        <f>(E34*11)+(F34*10)+(G34*8)+(H34*5)+(I34*4)+(J34*2)+K34</f>
        <v>145</v>
      </c>
      <c r="N34" s="18">
        <f>M34/240</f>
        <v>0.6041666666666666</v>
      </c>
    </row>
    <row r="35" spans="2:14" ht="14.25" customHeight="1">
      <c r="B35" s="14" t="s">
        <v>15</v>
      </c>
      <c r="C35" s="2" t="s">
        <v>69</v>
      </c>
      <c r="D35" s="2" t="s">
        <v>25</v>
      </c>
      <c r="E35" s="14">
        <v>0</v>
      </c>
      <c r="F35" s="7">
        <v>1</v>
      </c>
      <c r="G35" s="7">
        <v>3</v>
      </c>
      <c r="H35" s="16">
        <v>13</v>
      </c>
      <c r="I35" s="7">
        <v>0</v>
      </c>
      <c r="J35" s="7">
        <v>0</v>
      </c>
      <c r="K35" s="7">
        <v>5</v>
      </c>
      <c r="L35" s="7">
        <v>2</v>
      </c>
      <c r="M35" s="17">
        <f>(E35*11)+(F35*10)+(G35*8)+(H35*5)+(I35*4)+(J35*2)+K35</f>
        <v>104</v>
      </c>
      <c r="N35" s="18">
        <f>M35/240</f>
        <v>0.43333333333333335</v>
      </c>
    </row>
    <row r="36" spans="2:14" ht="14.25" customHeight="1">
      <c r="B36" s="13" t="s">
        <v>70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2:14" ht="14.25" customHeight="1">
      <c r="B37" s="14" t="s">
        <v>10</v>
      </c>
      <c r="C37" s="2" t="s">
        <v>71</v>
      </c>
      <c r="D37" s="2" t="s">
        <v>72</v>
      </c>
      <c r="E37" s="14">
        <v>7</v>
      </c>
      <c r="F37" s="7">
        <v>8</v>
      </c>
      <c r="G37" s="7">
        <v>8</v>
      </c>
      <c r="H37" s="16">
        <v>1</v>
      </c>
      <c r="I37" s="7">
        <v>0</v>
      </c>
      <c r="J37" s="7">
        <v>0</v>
      </c>
      <c r="K37" s="7">
        <v>0</v>
      </c>
      <c r="L37" s="7">
        <v>0</v>
      </c>
      <c r="M37" s="17">
        <f>(E37*11)+(F37*10)+(G37*8)+(H37*5)+(I37*4)+(J37*2)+K37</f>
        <v>226</v>
      </c>
      <c r="N37" s="18">
        <f>M37/240</f>
        <v>0.9416666666666667</v>
      </c>
    </row>
    <row r="38" spans="2:14" ht="14.25" customHeight="1">
      <c r="B38" s="14" t="s">
        <v>13</v>
      </c>
      <c r="C38" s="24" t="s">
        <v>73</v>
      </c>
      <c r="D38" s="2" t="s">
        <v>74</v>
      </c>
      <c r="E38" s="14">
        <v>2</v>
      </c>
      <c r="F38" s="7">
        <v>5</v>
      </c>
      <c r="G38" s="7">
        <v>10</v>
      </c>
      <c r="H38" s="16">
        <v>6</v>
      </c>
      <c r="I38" s="7">
        <v>0</v>
      </c>
      <c r="J38" s="7">
        <v>0</v>
      </c>
      <c r="K38" s="7">
        <v>1</v>
      </c>
      <c r="L38" s="7">
        <v>0</v>
      </c>
      <c r="M38" s="17">
        <f>(E38*11)+(F38*10)+(G38*8)+(H38*5)+(I38*4)+(J38*2)+K38</f>
        <v>183</v>
      </c>
      <c r="N38" s="18">
        <f>M38/240</f>
        <v>0.7625</v>
      </c>
    </row>
    <row r="39" spans="2:14" ht="14.25" customHeight="1">
      <c r="B39" s="14" t="s">
        <v>15</v>
      </c>
      <c r="C39" s="2" t="s">
        <v>75</v>
      </c>
      <c r="D39" s="2" t="s">
        <v>76</v>
      </c>
      <c r="E39" s="14">
        <v>2</v>
      </c>
      <c r="F39" s="7">
        <v>6</v>
      </c>
      <c r="G39" s="7">
        <v>6</v>
      </c>
      <c r="H39" s="16">
        <v>8</v>
      </c>
      <c r="I39" s="7">
        <v>1</v>
      </c>
      <c r="J39" s="7">
        <v>0</v>
      </c>
      <c r="K39" s="7">
        <v>0</v>
      </c>
      <c r="L39" s="7">
        <v>1</v>
      </c>
      <c r="M39" s="17">
        <f>(E39*11)+(F39*10)+(G39*8)+(H39*5)+(I39*4)+(J39*2)+K39</f>
        <v>174</v>
      </c>
      <c r="N39" s="18">
        <f>M39/240</f>
        <v>0.725</v>
      </c>
    </row>
    <row r="40" spans="2:14" ht="14.25" customHeight="1">
      <c r="B40" s="14" t="s">
        <v>18</v>
      </c>
      <c r="C40" s="2" t="s">
        <v>77</v>
      </c>
      <c r="D40" s="2" t="s">
        <v>78</v>
      </c>
      <c r="E40" s="14">
        <v>0</v>
      </c>
      <c r="F40" s="7">
        <v>4</v>
      </c>
      <c r="G40" s="7">
        <v>11</v>
      </c>
      <c r="H40" s="16">
        <v>6</v>
      </c>
      <c r="I40" s="7">
        <v>0</v>
      </c>
      <c r="J40" s="7">
        <v>0</v>
      </c>
      <c r="K40" s="7">
        <v>0</v>
      </c>
      <c r="L40" s="7">
        <v>3</v>
      </c>
      <c r="M40" s="17">
        <f>(E40*11)+(F40*10)+(G40*8)+(H40*5)+(I40*4)+(J40*2)+K40</f>
        <v>158</v>
      </c>
      <c r="N40" s="18">
        <f>M40/240</f>
        <v>0.6583333333333333</v>
      </c>
    </row>
    <row r="41" spans="2:14" ht="14.25" customHeight="1">
      <c r="B41" s="13" t="s">
        <v>79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2:14" ht="14.25" customHeight="1">
      <c r="B42" s="14" t="s">
        <v>10</v>
      </c>
      <c r="C42" s="2" t="s">
        <v>80</v>
      </c>
      <c r="D42" s="2" t="s">
        <v>33</v>
      </c>
      <c r="E42" s="14">
        <v>2</v>
      </c>
      <c r="F42" s="7">
        <v>4</v>
      </c>
      <c r="G42" s="7">
        <v>14</v>
      </c>
      <c r="H42" s="16">
        <v>2</v>
      </c>
      <c r="I42" s="7">
        <v>1</v>
      </c>
      <c r="J42" s="7">
        <v>1</v>
      </c>
      <c r="K42" s="7">
        <v>0</v>
      </c>
      <c r="L42" s="7">
        <v>0</v>
      </c>
      <c r="M42" s="17">
        <f>(E42*11)+(F42*10)+(G42*8)+(H42*5)+(I42*4)+(J42*2)+K42</f>
        <v>190</v>
      </c>
      <c r="N42" s="18">
        <f>M42/240</f>
        <v>0.7916666666666666</v>
      </c>
    </row>
    <row r="43" spans="2:14" ht="14.25" customHeight="1">
      <c r="B43" s="14" t="s">
        <v>13</v>
      </c>
      <c r="C43" s="2" t="s">
        <v>81</v>
      </c>
      <c r="D43" s="2" t="s">
        <v>33</v>
      </c>
      <c r="E43" s="14">
        <v>0</v>
      </c>
      <c r="F43" s="7">
        <v>6</v>
      </c>
      <c r="G43" s="7">
        <v>9</v>
      </c>
      <c r="H43" s="16">
        <v>8</v>
      </c>
      <c r="I43" s="7">
        <v>0</v>
      </c>
      <c r="J43" s="7">
        <v>0</v>
      </c>
      <c r="K43" s="7">
        <v>0</v>
      </c>
      <c r="L43" s="7">
        <v>1</v>
      </c>
      <c r="M43" s="17">
        <f>(E43*11)+(F43*10)+(G43*8)+(H43*5)+(I43*4)+(J43*2)+K43</f>
        <v>172</v>
      </c>
      <c r="N43" s="18">
        <f>M43/240</f>
        <v>0.7166666666666667</v>
      </c>
    </row>
    <row r="44" spans="2:14" ht="14.25" customHeight="1">
      <c r="B44" s="13" t="s">
        <v>82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2:14" ht="14.25" customHeight="1">
      <c r="B45" s="14" t="s">
        <v>10</v>
      </c>
      <c r="C45" s="15" t="s">
        <v>83</v>
      </c>
      <c r="D45" s="2" t="s">
        <v>48</v>
      </c>
      <c r="E45" s="14">
        <v>0</v>
      </c>
      <c r="F45" s="7">
        <v>2</v>
      </c>
      <c r="G45" s="7">
        <v>7</v>
      </c>
      <c r="H45" s="16">
        <v>11</v>
      </c>
      <c r="I45" s="7">
        <v>0</v>
      </c>
      <c r="J45" s="7">
        <v>0</v>
      </c>
      <c r="K45" s="7">
        <v>1</v>
      </c>
      <c r="L45" s="7">
        <v>3</v>
      </c>
      <c r="M45" s="17">
        <f>(E45*11)+(F45*10)+(G45*8)+(H45*5)+(I45*4)+(J45*2)+K45</f>
        <v>132</v>
      </c>
      <c r="N45" s="18">
        <f>M45/240</f>
        <v>0.55</v>
      </c>
    </row>
    <row r="46" spans="2:14" ht="14.25" customHeight="1">
      <c r="B46" s="25" t="s">
        <v>13</v>
      </c>
      <c r="C46" s="26" t="s">
        <v>84</v>
      </c>
      <c r="D46" s="27" t="s">
        <v>85</v>
      </c>
      <c r="E46" s="25">
        <v>0</v>
      </c>
      <c r="F46" s="28">
        <v>3</v>
      </c>
      <c r="G46" s="28">
        <v>5</v>
      </c>
      <c r="H46" s="29">
        <v>10</v>
      </c>
      <c r="I46" s="28">
        <v>0</v>
      </c>
      <c r="J46" s="28">
        <v>3</v>
      </c>
      <c r="K46" s="28">
        <v>1</v>
      </c>
      <c r="L46" s="28">
        <v>2</v>
      </c>
      <c r="M46" s="30">
        <f>(E46*11)+(F46*10)+(G46*8)+(H46*5)+(I46*4)+(J46*2)+K46</f>
        <v>127</v>
      </c>
      <c r="N46" s="31">
        <f>M46/240</f>
        <v>0.5291666666666667</v>
      </c>
    </row>
    <row r="47" spans="2:14" ht="14.25" customHeight="1">
      <c r="B47" s="14" t="s">
        <v>15</v>
      </c>
      <c r="C47" s="2" t="s">
        <v>86</v>
      </c>
      <c r="D47" s="2" t="s">
        <v>87</v>
      </c>
      <c r="E47" s="14">
        <v>1</v>
      </c>
      <c r="F47" s="7">
        <v>3</v>
      </c>
      <c r="G47" s="7">
        <v>5</v>
      </c>
      <c r="H47" s="16">
        <v>8</v>
      </c>
      <c r="I47" s="7">
        <v>1</v>
      </c>
      <c r="J47" s="7">
        <v>0</v>
      </c>
      <c r="K47" s="7">
        <v>1</v>
      </c>
      <c r="L47" s="7">
        <v>5</v>
      </c>
      <c r="M47" s="17">
        <f>(E47*11)+(F47*10)+(G47*8)+(H47*5)+(I47*4)+(J47*2)+K47</f>
        <v>126</v>
      </c>
      <c r="N47" s="18">
        <f>M47/240</f>
        <v>0.525</v>
      </c>
    </row>
    <row r="48" spans="2:14" ht="14.25" customHeight="1">
      <c r="B48" s="14" t="s">
        <v>18</v>
      </c>
      <c r="C48" s="2" t="s">
        <v>88</v>
      </c>
      <c r="D48" s="15" t="s">
        <v>89</v>
      </c>
      <c r="E48" s="21">
        <v>0</v>
      </c>
      <c r="F48" s="22">
        <v>1</v>
      </c>
      <c r="G48" s="22">
        <v>6</v>
      </c>
      <c r="H48" s="23">
        <v>10</v>
      </c>
      <c r="I48" s="22">
        <v>1</v>
      </c>
      <c r="J48" s="22">
        <v>3</v>
      </c>
      <c r="K48" s="22">
        <v>2</v>
      </c>
      <c r="L48" s="22">
        <v>1</v>
      </c>
      <c r="M48" s="17">
        <f>(E48*11)+(F48*10)+(G48*8)+(H48*5)+(I48*4)+(J48*2)+K48</f>
        <v>120</v>
      </c>
      <c r="N48" s="18">
        <f>M48/240</f>
        <v>0.5</v>
      </c>
    </row>
    <row r="49" spans="2:14" ht="14.25" customHeight="1">
      <c r="B49" s="14" t="s">
        <v>20</v>
      </c>
      <c r="C49" s="15" t="s">
        <v>90</v>
      </c>
      <c r="D49" s="15" t="s">
        <v>91</v>
      </c>
      <c r="E49" s="14">
        <v>1</v>
      </c>
      <c r="F49" s="7">
        <v>0</v>
      </c>
      <c r="G49" s="7">
        <v>6</v>
      </c>
      <c r="H49" s="16">
        <v>9</v>
      </c>
      <c r="I49" s="7">
        <v>1</v>
      </c>
      <c r="J49" s="7">
        <v>3</v>
      </c>
      <c r="K49" s="7">
        <v>4</v>
      </c>
      <c r="L49" s="7">
        <v>0</v>
      </c>
      <c r="M49" s="17">
        <f>(E49*11)+(F49*10)+(G49*8)+(H49*5)+(I49*4)+(J49*2)+K49</f>
        <v>118</v>
      </c>
      <c r="N49" s="18">
        <f>M49/240</f>
        <v>0.49166666666666664</v>
      </c>
    </row>
    <row r="50" spans="2:14" ht="14.25" customHeight="1">
      <c r="B50" s="14" t="s">
        <v>23</v>
      </c>
      <c r="C50" s="2" t="s">
        <v>92</v>
      </c>
      <c r="D50" s="2" t="s">
        <v>93</v>
      </c>
      <c r="E50" s="14">
        <v>0</v>
      </c>
      <c r="F50" s="7">
        <v>3</v>
      </c>
      <c r="G50" s="7">
        <v>5</v>
      </c>
      <c r="H50" s="16">
        <v>8</v>
      </c>
      <c r="I50" s="7">
        <v>0</v>
      </c>
      <c r="J50" s="7">
        <v>1</v>
      </c>
      <c r="K50" s="7">
        <v>5</v>
      </c>
      <c r="L50" s="7">
        <v>2</v>
      </c>
      <c r="M50" s="17">
        <f>(E50*11)+(F50*10)+(G50*8)+(H50*5)+(I50*4)+(J50*2)+K50</f>
        <v>117</v>
      </c>
      <c r="N50" s="18">
        <f>M50/240</f>
        <v>0.4875</v>
      </c>
    </row>
    <row r="51" spans="2:14" ht="14.25" customHeight="1">
      <c r="B51" s="14" t="s">
        <v>26</v>
      </c>
      <c r="C51" s="2" t="s">
        <v>94</v>
      </c>
      <c r="D51" s="15" t="s">
        <v>95</v>
      </c>
      <c r="E51" s="14">
        <v>0</v>
      </c>
      <c r="F51" s="7">
        <v>0</v>
      </c>
      <c r="G51" s="7">
        <v>3</v>
      </c>
      <c r="H51" s="16">
        <v>16</v>
      </c>
      <c r="I51" s="7">
        <v>0</v>
      </c>
      <c r="J51" s="7">
        <v>1</v>
      </c>
      <c r="K51" s="7">
        <v>0</v>
      </c>
      <c r="L51" s="7">
        <v>4</v>
      </c>
      <c r="M51" s="17">
        <f>(E51*11)+(F51*10)+(G51*8)+(H51*5)+(I51*4)+(J51*2)+K51</f>
        <v>106</v>
      </c>
      <c r="N51" s="18">
        <f>M51/240</f>
        <v>0.44166666666666665</v>
      </c>
    </row>
    <row r="52" spans="2:14" ht="14.25" customHeight="1">
      <c r="B52" s="14" t="s">
        <v>43</v>
      </c>
      <c r="C52" s="2" t="s">
        <v>96</v>
      </c>
      <c r="D52" s="2" t="s">
        <v>97</v>
      </c>
      <c r="E52" s="14">
        <v>0</v>
      </c>
      <c r="F52" s="7">
        <v>1</v>
      </c>
      <c r="G52" s="7">
        <v>2</v>
      </c>
      <c r="H52" s="16">
        <v>13</v>
      </c>
      <c r="I52" s="7">
        <v>1</v>
      </c>
      <c r="J52" s="7">
        <v>3</v>
      </c>
      <c r="K52" s="7">
        <v>3</v>
      </c>
      <c r="L52" s="7">
        <v>1</v>
      </c>
      <c r="M52" s="17">
        <f>(E52*11)+(F52*10)+(G52*8)+(H52*5)+(I52*4)+(J52*2)+K52</f>
        <v>104</v>
      </c>
      <c r="N52" s="18">
        <f>M52/240</f>
        <v>0.43333333333333335</v>
      </c>
    </row>
    <row r="53" spans="2:14" ht="14.25" customHeight="1">
      <c r="B53" s="14" t="s">
        <v>46</v>
      </c>
      <c r="C53" s="2" t="s">
        <v>98</v>
      </c>
      <c r="D53" s="2" t="s">
        <v>1</v>
      </c>
      <c r="E53" s="14">
        <v>0</v>
      </c>
      <c r="F53" s="7">
        <v>1</v>
      </c>
      <c r="G53" s="7">
        <v>4</v>
      </c>
      <c r="H53" s="16">
        <v>8</v>
      </c>
      <c r="I53" s="7">
        <v>1</v>
      </c>
      <c r="J53" s="7">
        <v>2</v>
      </c>
      <c r="K53" s="7">
        <v>6</v>
      </c>
      <c r="L53" s="7">
        <v>2</v>
      </c>
      <c r="M53" s="17">
        <f>(E53*11)+(F53*10)+(G53*8)+(H53*5)+(I53*4)+(J53*2)+K53</f>
        <v>96</v>
      </c>
      <c r="N53" s="18">
        <f>M53/240</f>
        <v>0.4</v>
      </c>
    </row>
    <row r="54" spans="2:14" ht="14.25" customHeight="1">
      <c r="B54" s="14" t="s">
        <v>49</v>
      </c>
      <c r="C54" s="2" t="s">
        <v>99</v>
      </c>
      <c r="D54" s="19" t="s">
        <v>100</v>
      </c>
      <c r="E54" s="14">
        <v>0</v>
      </c>
      <c r="F54" s="7">
        <v>1</v>
      </c>
      <c r="G54" s="7">
        <v>2</v>
      </c>
      <c r="H54" s="16">
        <v>12</v>
      </c>
      <c r="I54" s="7">
        <v>0</v>
      </c>
      <c r="J54" s="7">
        <v>3</v>
      </c>
      <c r="K54" s="7">
        <v>3</v>
      </c>
      <c r="L54" s="7">
        <v>3</v>
      </c>
      <c r="M54" s="17">
        <f>(E54*11)+(F54*10)+(G54*8)+(H54*5)+(I54*4)+(J54*2)+K54</f>
        <v>95</v>
      </c>
      <c r="N54" s="18">
        <f>M54/240</f>
        <v>0.3958333333333333</v>
      </c>
    </row>
    <row r="55" spans="2:14" ht="14.25" customHeight="1">
      <c r="B55" s="13" t="s">
        <v>101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</row>
    <row r="56" spans="2:14" ht="15.75" customHeight="1">
      <c r="B56" s="14" t="s">
        <v>10</v>
      </c>
      <c r="C56" s="15" t="s">
        <v>102</v>
      </c>
      <c r="D56" s="15" t="s">
        <v>35</v>
      </c>
      <c r="E56" s="14">
        <v>0</v>
      </c>
      <c r="F56" s="7">
        <v>0</v>
      </c>
      <c r="G56" s="7">
        <v>1</v>
      </c>
      <c r="H56" s="16">
        <v>12</v>
      </c>
      <c r="I56" s="7">
        <v>1</v>
      </c>
      <c r="J56" s="7">
        <v>0</v>
      </c>
      <c r="K56" s="7">
        <v>3</v>
      </c>
      <c r="L56" s="7">
        <v>7</v>
      </c>
      <c r="M56" s="17">
        <f>(E56*11)+(F56*10)+(G56*8)+(H56*5)+(I56*4)+(J56*2)+K56</f>
        <v>75</v>
      </c>
      <c r="N56" s="18">
        <f>M56/240</f>
        <v>0.3125</v>
      </c>
    </row>
    <row r="57" spans="2:14" ht="14.25" customHeight="1">
      <c r="B57" s="14" t="s">
        <v>13</v>
      </c>
      <c r="C57" s="2" t="s">
        <v>103</v>
      </c>
      <c r="D57" s="2" t="s">
        <v>93</v>
      </c>
      <c r="E57" s="14">
        <v>0</v>
      </c>
      <c r="F57" s="7">
        <v>0</v>
      </c>
      <c r="G57" s="7">
        <v>8</v>
      </c>
      <c r="H57" s="16">
        <v>0</v>
      </c>
      <c r="I57" s="7">
        <v>0</v>
      </c>
      <c r="J57" s="7">
        <v>3</v>
      </c>
      <c r="K57" s="7">
        <v>0</v>
      </c>
      <c r="L57" s="7">
        <v>13</v>
      </c>
      <c r="M57" s="17">
        <f>(E57*11)+(F57*10)+(G57*8)+(H57*5)+(I57*4)+(J57*2)+K57</f>
        <v>70</v>
      </c>
      <c r="N57" s="18">
        <f>M57/240</f>
        <v>0.2916666666666667</v>
      </c>
    </row>
    <row r="58" spans="2:14" ht="14.25" customHeight="1">
      <c r="B58" s="25" t="s">
        <v>15</v>
      </c>
      <c r="C58" s="26" t="s">
        <v>104</v>
      </c>
      <c r="D58" s="26" t="s">
        <v>85</v>
      </c>
      <c r="E58" s="25">
        <v>0</v>
      </c>
      <c r="F58" s="28">
        <v>0</v>
      </c>
      <c r="G58" s="28">
        <v>2</v>
      </c>
      <c r="H58" s="29">
        <v>8</v>
      </c>
      <c r="I58" s="28">
        <v>1</v>
      </c>
      <c r="J58" s="28">
        <v>1</v>
      </c>
      <c r="K58" s="28">
        <v>5</v>
      </c>
      <c r="L58" s="28">
        <v>7</v>
      </c>
      <c r="M58" s="30">
        <f>(E58*11)+(F58*10)+(G58*8)+(H58*5)+(I58*4)+(J58*2)+K58</f>
        <v>67</v>
      </c>
      <c r="N58" s="31">
        <f>M58/240</f>
        <v>0.2791666666666667</v>
      </c>
    </row>
    <row r="59" spans="2:14" ht="14.25" customHeight="1">
      <c r="B59" s="14" t="s">
        <v>18</v>
      </c>
      <c r="C59" s="2" t="s">
        <v>105</v>
      </c>
      <c r="D59" s="2" t="s">
        <v>91</v>
      </c>
      <c r="E59" s="14">
        <v>0</v>
      </c>
      <c r="F59" s="7">
        <v>1</v>
      </c>
      <c r="G59" s="7">
        <v>2</v>
      </c>
      <c r="H59" s="16">
        <v>5</v>
      </c>
      <c r="I59" s="7">
        <v>1</v>
      </c>
      <c r="J59" s="7">
        <v>0</v>
      </c>
      <c r="K59" s="7">
        <v>7</v>
      </c>
      <c r="L59" s="7">
        <v>8</v>
      </c>
      <c r="M59" s="17">
        <f>(E59*11)+(F59*10)+(G59*8)+(H59*5)+(I59*4)+(J59*2)+K59</f>
        <v>62</v>
      </c>
      <c r="N59" s="18">
        <f>M59/240</f>
        <v>0.25833333333333336</v>
      </c>
    </row>
    <row r="60" spans="2:14" ht="14.25" customHeight="1">
      <c r="B60" s="14" t="s">
        <v>20</v>
      </c>
      <c r="C60" s="2" t="s">
        <v>106</v>
      </c>
      <c r="D60" s="2" t="s">
        <v>107</v>
      </c>
      <c r="E60" s="14">
        <v>0</v>
      </c>
      <c r="F60" s="7">
        <v>0</v>
      </c>
      <c r="G60" s="7">
        <v>0</v>
      </c>
      <c r="H60" s="16">
        <v>9</v>
      </c>
      <c r="I60" s="7">
        <v>0</v>
      </c>
      <c r="J60" s="7">
        <v>0</v>
      </c>
      <c r="K60" s="7">
        <v>4</v>
      </c>
      <c r="L60" s="7">
        <v>11</v>
      </c>
      <c r="M60" s="17">
        <f>(E60*11)+(F60*10)+(G60*8)+(H60*5)+(I60*4)+(J60*2)+K60</f>
        <v>49</v>
      </c>
      <c r="N60" s="18">
        <f>M60/240</f>
        <v>0.20416666666666666</v>
      </c>
    </row>
    <row r="61" spans="2:14" ht="14.25" customHeight="1">
      <c r="B61" s="14" t="s">
        <v>23</v>
      </c>
      <c r="C61" s="2" t="s">
        <v>108</v>
      </c>
      <c r="D61" s="2" t="s">
        <v>91</v>
      </c>
      <c r="E61" s="14">
        <v>0</v>
      </c>
      <c r="F61" s="7">
        <v>1</v>
      </c>
      <c r="G61" s="7">
        <v>1</v>
      </c>
      <c r="H61" s="16">
        <v>5</v>
      </c>
      <c r="I61" s="7">
        <v>0</v>
      </c>
      <c r="J61" s="7">
        <v>0</v>
      </c>
      <c r="K61" s="7">
        <v>5</v>
      </c>
      <c r="L61" s="7">
        <v>12</v>
      </c>
      <c r="M61" s="17">
        <f>(E61*11)+(F61*10)+(G61*8)+(H61*5)+(I61*4)+(J61*2)+K61</f>
        <v>48</v>
      </c>
      <c r="N61" s="18">
        <f>M61/240</f>
        <v>0.2</v>
      </c>
    </row>
    <row r="62" spans="2:14" ht="14.25" customHeight="1">
      <c r="B62" s="14" t="s">
        <v>26</v>
      </c>
      <c r="C62" s="2" t="s">
        <v>109</v>
      </c>
      <c r="D62" s="19" t="s">
        <v>100</v>
      </c>
      <c r="E62" s="14">
        <v>0</v>
      </c>
      <c r="F62" s="7">
        <v>0</v>
      </c>
      <c r="G62" s="7">
        <v>0</v>
      </c>
      <c r="H62" s="16">
        <v>6</v>
      </c>
      <c r="I62" s="7">
        <v>0</v>
      </c>
      <c r="J62" s="7">
        <v>3</v>
      </c>
      <c r="K62" s="7">
        <v>5</v>
      </c>
      <c r="L62" s="7">
        <v>10</v>
      </c>
      <c r="M62" s="17">
        <f>(E62*11)+(F62*10)+(G62*8)+(H62*5)+(I62*4)+(J62*2)+K62</f>
        <v>41</v>
      </c>
      <c r="N62" s="18">
        <f>M62/240</f>
        <v>0.17083333333333334</v>
      </c>
    </row>
    <row r="63" spans="2:14" ht="14.25" customHeight="1">
      <c r="B63" s="14" t="s">
        <v>43</v>
      </c>
      <c r="C63" s="15" t="s">
        <v>110</v>
      </c>
      <c r="D63" s="2" t="s">
        <v>111</v>
      </c>
      <c r="E63" s="14">
        <v>0</v>
      </c>
      <c r="F63" s="7">
        <v>0</v>
      </c>
      <c r="G63" s="7">
        <v>0</v>
      </c>
      <c r="H63" s="16">
        <v>7</v>
      </c>
      <c r="I63" s="7">
        <v>0</v>
      </c>
      <c r="J63" s="7">
        <v>0</v>
      </c>
      <c r="K63" s="7">
        <v>4</v>
      </c>
      <c r="L63" s="7">
        <v>13</v>
      </c>
      <c r="M63" s="17">
        <f>(E63*11)+(F63*10)+(G63*8)+(H63*5)+(I63*4)+(J63*2)+K63</f>
        <v>39</v>
      </c>
      <c r="N63" s="18">
        <f>M63/240</f>
        <v>0.1625</v>
      </c>
    </row>
    <row r="64" spans="2:14" ht="13.5" customHeight="1">
      <c r="B64" s="13" t="s">
        <v>112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2:14" ht="14.25" customHeight="1">
      <c r="B65" s="14" t="s">
        <v>10</v>
      </c>
      <c r="C65" s="15" t="s">
        <v>113</v>
      </c>
      <c r="D65" s="2" t="s">
        <v>114</v>
      </c>
      <c r="E65" s="14">
        <v>1</v>
      </c>
      <c r="F65" s="7">
        <v>2</v>
      </c>
      <c r="G65" s="7">
        <v>9</v>
      </c>
      <c r="H65" s="16">
        <v>8</v>
      </c>
      <c r="I65" s="7">
        <v>1</v>
      </c>
      <c r="J65" s="7">
        <v>2</v>
      </c>
      <c r="K65" s="7">
        <v>0</v>
      </c>
      <c r="L65" s="7">
        <v>1</v>
      </c>
      <c r="M65" s="17">
        <f>(E65*11)+(F65*10)+(G65*8)+(H65*5)+(I65*4)+(J65*2)+K65</f>
        <v>151</v>
      </c>
      <c r="N65" s="18">
        <f>M65/240</f>
        <v>0.6291666666666667</v>
      </c>
    </row>
    <row r="66" spans="2:14" ht="14.25" customHeight="1">
      <c r="B66" s="14" t="s">
        <v>13</v>
      </c>
      <c r="C66" s="15" t="s">
        <v>115</v>
      </c>
      <c r="D66" s="2" t="s">
        <v>116</v>
      </c>
      <c r="E66" s="14">
        <v>0</v>
      </c>
      <c r="F66" s="7">
        <v>3</v>
      </c>
      <c r="G66" s="7">
        <v>8</v>
      </c>
      <c r="H66" s="16">
        <v>8</v>
      </c>
      <c r="I66" s="7">
        <v>0</v>
      </c>
      <c r="J66" s="7">
        <v>3</v>
      </c>
      <c r="K66" s="7">
        <v>1</v>
      </c>
      <c r="L66" s="7">
        <v>1</v>
      </c>
      <c r="M66" s="17">
        <f>(E66*11)+(F66*10)+(G66*8)+(H66*5)+(I66*4)+(J66*2)+K66</f>
        <v>141</v>
      </c>
      <c r="N66" s="18">
        <f>M66/240</f>
        <v>0.5875</v>
      </c>
    </row>
    <row r="67" spans="2:14" ht="14.25" customHeight="1">
      <c r="B67" s="14" t="s">
        <v>15</v>
      </c>
      <c r="C67" s="15" t="s">
        <v>117</v>
      </c>
      <c r="D67" s="2" t="s">
        <v>93</v>
      </c>
      <c r="E67" s="14">
        <v>0</v>
      </c>
      <c r="F67" s="7">
        <v>3</v>
      </c>
      <c r="G67" s="7">
        <v>4</v>
      </c>
      <c r="H67" s="16">
        <v>8</v>
      </c>
      <c r="I67" s="7">
        <v>0</v>
      </c>
      <c r="J67" s="7">
        <v>3</v>
      </c>
      <c r="K67" s="7">
        <v>4</v>
      </c>
      <c r="L67" s="7">
        <v>2</v>
      </c>
      <c r="M67" s="17">
        <f>(E67*11)+(F67*10)+(G67*8)+(H67*5)+(I67*4)+(J67*2)+K67</f>
        <v>112</v>
      </c>
      <c r="N67" s="18">
        <f>M67/240</f>
        <v>0.4666666666666667</v>
      </c>
    </row>
    <row r="68" spans="2:14" ht="14.25" customHeight="1">
      <c r="B68" s="14" t="s">
        <v>18</v>
      </c>
      <c r="C68" s="32" t="s">
        <v>118</v>
      </c>
      <c r="D68" s="2" t="s">
        <v>119</v>
      </c>
      <c r="E68" s="14">
        <v>1</v>
      </c>
      <c r="F68" s="7">
        <v>2</v>
      </c>
      <c r="G68" s="7">
        <v>2</v>
      </c>
      <c r="H68" s="16">
        <v>11</v>
      </c>
      <c r="I68" s="7">
        <v>0</v>
      </c>
      <c r="J68" s="7">
        <v>2</v>
      </c>
      <c r="K68" s="7">
        <v>3</v>
      </c>
      <c r="L68" s="7">
        <v>3</v>
      </c>
      <c r="M68" s="17">
        <f>(E68*11)+(F68*10)+(G68*8)+(H68*5)+(I68*4)+(J68*2)+K68</f>
        <v>109</v>
      </c>
      <c r="N68" s="18">
        <f>M68/240</f>
        <v>0.45416666666666666</v>
      </c>
    </row>
    <row r="69" spans="2:14" ht="14.25" customHeight="1">
      <c r="B69" s="14" t="s">
        <v>20</v>
      </c>
      <c r="C69" s="2" t="s">
        <v>120</v>
      </c>
      <c r="D69" s="2" t="s">
        <v>25</v>
      </c>
      <c r="E69" s="14">
        <v>0</v>
      </c>
      <c r="F69" s="7">
        <v>0</v>
      </c>
      <c r="G69" s="7">
        <v>2</v>
      </c>
      <c r="H69" s="16">
        <v>12</v>
      </c>
      <c r="I69" s="7">
        <v>1</v>
      </c>
      <c r="J69" s="7">
        <v>1</v>
      </c>
      <c r="K69" s="7">
        <v>6</v>
      </c>
      <c r="L69" s="7">
        <v>2</v>
      </c>
      <c r="M69" s="17">
        <f>(E69*11)+(F69*10)+(G69*8)+(H69*5)+(I69*4)+(J69*2)+K69</f>
        <v>88</v>
      </c>
      <c r="N69" s="18">
        <f>M69/240</f>
        <v>0.36666666666666664</v>
      </c>
    </row>
    <row r="70" spans="2:14" ht="14.25" customHeight="1">
      <c r="B70" s="14" t="s">
        <v>23</v>
      </c>
      <c r="C70" s="15" t="s">
        <v>121</v>
      </c>
      <c r="D70" s="2" t="s">
        <v>111</v>
      </c>
      <c r="E70" s="14">
        <v>0</v>
      </c>
      <c r="F70" s="7">
        <v>0</v>
      </c>
      <c r="G70" s="7">
        <v>2</v>
      </c>
      <c r="H70" s="16">
        <v>6</v>
      </c>
      <c r="I70" s="7">
        <v>1</v>
      </c>
      <c r="J70" s="7">
        <v>0</v>
      </c>
      <c r="K70" s="7">
        <v>5</v>
      </c>
      <c r="L70" s="7">
        <v>10</v>
      </c>
      <c r="M70" s="17">
        <f>(E70*11)+(F70*10)+(G70*8)+(H70*5)+(I70*4)+(J70*2)+K70</f>
        <v>55</v>
      </c>
      <c r="N70" s="18">
        <f>M70/240</f>
        <v>0.22916666666666666</v>
      </c>
    </row>
    <row r="71" spans="2:14" ht="14.25" customHeight="1">
      <c r="B71" s="13" t="s">
        <v>112</v>
      </c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2:14" ht="14.25" customHeight="1">
      <c r="B72" s="14" t="s">
        <v>10</v>
      </c>
      <c r="C72" s="2" t="s">
        <v>122</v>
      </c>
      <c r="D72" s="2" t="s">
        <v>37</v>
      </c>
      <c r="E72" s="14">
        <v>0</v>
      </c>
      <c r="F72" s="7">
        <v>1</v>
      </c>
      <c r="G72" s="7">
        <v>3</v>
      </c>
      <c r="H72" s="16">
        <v>11</v>
      </c>
      <c r="I72" s="7">
        <v>0</v>
      </c>
      <c r="J72" s="7">
        <v>3</v>
      </c>
      <c r="K72" s="7">
        <v>3</v>
      </c>
      <c r="L72" s="7">
        <v>3</v>
      </c>
      <c r="M72" s="17">
        <f>(E72*11)+(F72*10)+(G72*8)+(H72*5)+(I72*4)+(J72*2)+K72</f>
        <v>98</v>
      </c>
      <c r="N72" s="18">
        <f>M72/240</f>
        <v>0.4083333333333333</v>
      </c>
    </row>
    <row r="73" spans="2:14" ht="14.25" customHeight="1">
      <c r="B73" s="13" t="s">
        <v>123</v>
      </c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</row>
    <row r="74" spans="2:14" ht="13.5" customHeight="1">
      <c r="B74" s="14" t="s">
        <v>10</v>
      </c>
      <c r="C74" s="15" t="s">
        <v>124</v>
      </c>
      <c r="D74" s="15" t="s">
        <v>125</v>
      </c>
      <c r="E74" s="14">
        <v>4</v>
      </c>
      <c r="F74" s="7">
        <v>4</v>
      </c>
      <c r="G74" s="7">
        <v>5</v>
      </c>
      <c r="H74" s="16">
        <v>8</v>
      </c>
      <c r="I74" s="7">
        <v>0</v>
      </c>
      <c r="J74" s="7">
        <v>2</v>
      </c>
      <c r="K74" s="7">
        <v>0</v>
      </c>
      <c r="L74" s="7">
        <v>1</v>
      </c>
      <c r="M74" s="17">
        <f>(E74*11)+(F74*10)+(G74*8)+(H74*5)+(I74*4)+(J74*2)+K74</f>
        <v>168</v>
      </c>
      <c r="N74" s="18">
        <f>M74/240</f>
        <v>0.7</v>
      </c>
    </row>
    <row r="75" spans="2:14" ht="14.25" customHeight="1">
      <c r="B75" s="14" t="s">
        <v>13</v>
      </c>
      <c r="C75" s="15" t="s">
        <v>126</v>
      </c>
      <c r="D75" s="2" t="s">
        <v>42</v>
      </c>
      <c r="E75" s="14">
        <v>0</v>
      </c>
      <c r="F75" s="7">
        <v>2</v>
      </c>
      <c r="G75" s="7">
        <v>10</v>
      </c>
      <c r="H75" s="16">
        <v>11</v>
      </c>
      <c r="I75" s="7">
        <v>0</v>
      </c>
      <c r="J75" s="7">
        <v>1</v>
      </c>
      <c r="K75" s="7">
        <v>0</v>
      </c>
      <c r="L75" s="7">
        <v>0</v>
      </c>
      <c r="M75" s="17">
        <f>(E75*11)+(F75*10)+(G75*8)+(H75*5)+(I75*4)+(J75*2)+K75</f>
        <v>157</v>
      </c>
      <c r="N75" s="18">
        <f>M75/240</f>
        <v>0.6541666666666667</v>
      </c>
    </row>
    <row r="76" spans="2:14" ht="14.25" customHeight="1">
      <c r="B76" s="33" t="s">
        <v>15</v>
      </c>
      <c r="C76" s="15" t="s">
        <v>127</v>
      </c>
      <c r="D76" s="2" t="s">
        <v>128</v>
      </c>
      <c r="E76" s="14">
        <v>2</v>
      </c>
      <c r="F76" s="7">
        <v>3</v>
      </c>
      <c r="G76" s="7">
        <v>7</v>
      </c>
      <c r="H76" s="16">
        <v>8</v>
      </c>
      <c r="I76" s="7">
        <v>1</v>
      </c>
      <c r="J76" s="7">
        <v>0</v>
      </c>
      <c r="K76" s="7">
        <v>3</v>
      </c>
      <c r="L76" s="7">
        <v>0</v>
      </c>
      <c r="M76" s="17">
        <f>(E76*11)+(F76*10)+(G76*8)+(H76*5)+(I76*4)+(J76*2)+K76</f>
        <v>155</v>
      </c>
      <c r="N76" s="18">
        <f>M76/240</f>
        <v>0.6458333333333334</v>
      </c>
    </row>
    <row r="77" spans="2:14" ht="14.25" customHeight="1">
      <c r="B77" s="21" t="s">
        <v>18</v>
      </c>
      <c r="C77" s="2" t="s">
        <v>129</v>
      </c>
      <c r="D77" s="15" t="s">
        <v>22</v>
      </c>
      <c r="E77" s="14">
        <v>0</v>
      </c>
      <c r="F77" s="7">
        <v>2</v>
      </c>
      <c r="G77" s="7">
        <v>9</v>
      </c>
      <c r="H77" s="16">
        <v>12</v>
      </c>
      <c r="I77" s="7">
        <v>0</v>
      </c>
      <c r="J77" s="7">
        <v>0</v>
      </c>
      <c r="K77" s="7">
        <v>1</v>
      </c>
      <c r="L77" s="7">
        <v>0</v>
      </c>
      <c r="M77" s="17">
        <f>(E77*11)+(F77*10)+(G77*8)+(H77*5)+(I77*4)+(J77*2)+K77</f>
        <v>153</v>
      </c>
      <c r="N77" s="18">
        <f>M77/240</f>
        <v>0.6375</v>
      </c>
    </row>
    <row r="78" spans="2:14" ht="14.25" customHeight="1">
      <c r="B78" s="14" t="s">
        <v>20</v>
      </c>
      <c r="C78" s="15" t="s">
        <v>130</v>
      </c>
      <c r="D78" s="2" t="s">
        <v>131</v>
      </c>
      <c r="E78" s="14">
        <v>1</v>
      </c>
      <c r="F78" s="7">
        <v>0</v>
      </c>
      <c r="G78" s="7">
        <v>10</v>
      </c>
      <c r="H78" s="16">
        <v>10</v>
      </c>
      <c r="I78" s="7">
        <v>0</v>
      </c>
      <c r="J78" s="7">
        <v>0</v>
      </c>
      <c r="K78" s="7">
        <v>3</v>
      </c>
      <c r="L78" s="7">
        <v>0</v>
      </c>
      <c r="M78" s="17">
        <f>(E78*11)+(F78*10)+(G78*8)+(H78*5)+(I78*4)+(J78*2)+K78</f>
        <v>144</v>
      </c>
      <c r="N78" s="18">
        <f>M78/240</f>
        <v>0.6</v>
      </c>
    </row>
    <row r="79" spans="2:14" ht="14.25" customHeight="1">
      <c r="B79" s="14" t="s">
        <v>23</v>
      </c>
      <c r="C79" s="2" t="s">
        <v>132</v>
      </c>
      <c r="D79" s="2" t="s">
        <v>48</v>
      </c>
      <c r="E79" s="14">
        <v>1</v>
      </c>
      <c r="F79" s="7">
        <v>0</v>
      </c>
      <c r="G79" s="7">
        <v>5</v>
      </c>
      <c r="H79" s="16">
        <v>15</v>
      </c>
      <c r="I79" s="7">
        <v>1</v>
      </c>
      <c r="J79" s="7">
        <v>1</v>
      </c>
      <c r="K79" s="7">
        <v>0</v>
      </c>
      <c r="L79" s="7">
        <v>1</v>
      </c>
      <c r="M79" s="17">
        <f>(E79*11)+(F79*10)+(G79*8)+(H79*5)+(I79*4)+(J79*2)+K79</f>
        <v>132</v>
      </c>
      <c r="N79" s="18">
        <f>M79/240</f>
        <v>0.55</v>
      </c>
    </row>
    <row r="80" spans="2:14" ht="14.25" customHeight="1">
      <c r="B80" s="14" t="s">
        <v>26</v>
      </c>
      <c r="C80" s="15" t="s">
        <v>133</v>
      </c>
      <c r="D80" s="2" t="s">
        <v>131</v>
      </c>
      <c r="E80" s="14">
        <v>1</v>
      </c>
      <c r="F80" s="7">
        <v>5</v>
      </c>
      <c r="G80" s="7">
        <v>2</v>
      </c>
      <c r="H80" s="16">
        <v>6</v>
      </c>
      <c r="I80" s="7">
        <v>3</v>
      </c>
      <c r="J80" s="7">
        <v>3</v>
      </c>
      <c r="K80" s="7">
        <v>4</v>
      </c>
      <c r="L80" s="7">
        <v>0</v>
      </c>
      <c r="M80" s="17">
        <f>(E80*11)+(F80*10)+(G80*8)+(H80*5)+(I80*4)+(J80*2)+K80</f>
        <v>129</v>
      </c>
      <c r="N80" s="18">
        <f>M80/240</f>
        <v>0.5375</v>
      </c>
    </row>
    <row r="81" spans="2:14" ht="14.25" customHeight="1">
      <c r="B81" s="14" t="s">
        <v>43</v>
      </c>
      <c r="C81" s="2" t="s">
        <v>134</v>
      </c>
      <c r="D81" s="2" t="s">
        <v>93</v>
      </c>
      <c r="E81" s="14">
        <v>1</v>
      </c>
      <c r="F81" s="7">
        <v>0</v>
      </c>
      <c r="G81" s="7">
        <v>5</v>
      </c>
      <c r="H81" s="16">
        <v>13</v>
      </c>
      <c r="I81" s="7">
        <v>1</v>
      </c>
      <c r="J81" s="7">
        <v>1</v>
      </c>
      <c r="K81" s="7">
        <v>1</v>
      </c>
      <c r="L81" s="7">
        <v>2</v>
      </c>
      <c r="M81" s="17">
        <f>(E81*11)+(F81*10)+(G81*8)+(H81*5)+(I81*4)+(J81*2)+K81</f>
        <v>123</v>
      </c>
      <c r="N81" s="18">
        <f>M81/240</f>
        <v>0.5125</v>
      </c>
    </row>
    <row r="82" spans="2:14" ht="14.25" customHeight="1">
      <c r="B82" s="14" t="s">
        <v>46</v>
      </c>
      <c r="C82" s="15" t="s">
        <v>135</v>
      </c>
      <c r="D82" s="2" t="s">
        <v>131</v>
      </c>
      <c r="E82" s="14">
        <v>1</v>
      </c>
      <c r="F82" s="7">
        <v>2</v>
      </c>
      <c r="G82" s="7">
        <v>4</v>
      </c>
      <c r="H82" s="16">
        <v>11</v>
      </c>
      <c r="I82" s="7">
        <v>0</v>
      </c>
      <c r="J82" s="7">
        <v>1</v>
      </c>
      <c r="K82" s="7">
        <v>3</v>
      </c>
      <c r="L82" s="7">
        <v>2</v>
      </c>
      <c r="M82" s="17">
        <f>(E82*11)+(F82*10)+(G82*8)+(H82*5)+(I82*4)+(J82*2)+K82</f>
        <v>123</v>
      </c>
      <c r="N82" s="18">
        <f>M82/240</f>
        <v>0.5125</v>
      </c>
    </row>
    <row r="83" spans="2:14" ht="14.25" customHeight="1">
      <c r="B83" s="14" t="s">
        <v>49</v>
      </c>
      <c r="C83" s="2" t="s">
        <v>136</v>
      </c>
      <c r="D83" s="2" t="s">
        <v>93</v>
      </c>
      <c r="E83" s="14">
        <v>0</v>
      </c>
      <c r="F83" s="7">
        <v>1</v>
      </c>
      <c r="G83" s="7">
        <v>5</v>
      </c>
      <c r="H83" s="16">
        <v>11</v>
      </c>
      <c r="I83" s="7">
        <v>2</v>
      </c>
      <c r="J83" s="7">
        <v>1</v>
      </c>
      <c r="K83" s="7">
        <v>4</v>
      </c>
      <c r="L83" s="7">
        <v>0</v>
      </c>
      <c r="M83" s="17">
        <f>(E83*11)+(F83*10)+(G83*8)+(H83*5)+(I83*4)+(J83*2)+K83</f>
        <v>119</v>
      </c>
      <c r="N83" s="18">
        <f>M83/240</f>
        <v>0.49583333333333335</v>
      </c>
    </row>
    <row r="84" spans="2:14" ht="14.25" customHeight="1">
      <c r="B84" s="14" t="s">
        <v>51</v>
      </c>
      <c r="C84" s="2" t="s">
        <v>137</v>
      </c>
      <c r="D84" s="2" t="s">
        <v>93</v>
      </c>
      <c r="E84" s="14">
        <v>0</v>
      </c>
      <c r="F84" s="7">
        <v>1</v>
      </c>
      <c r="G84" s="7">
        <v>6</v>
      </c>
      <c r="H84" s="16">
        <v>10</v>
      </c>
      <c r="I84" s="7">
        <v>0</v>
      </c>
      <c r="J84" s="7">
        <v>3</v>
      </c>
      <c r="K84" s="7">
        <v>3</v>
      </c>
      <c r="L84" s="7">
        <v>1</v>
      </c>
      <c r="M84" s="17">
        <f>(E84*11)+(F84*10)+(G84*8)+(H84*5)+(I84*4)+(J84*2)+K84</f>
        <v>117</v>
      </c>
      <c r="N84" s="18">
        <f>M84/240</f>
        <v>0.4875</v>
      </c>
    </row>
    <row r="85" spans="2:14" ht="14.25" customHeight="1">
      <c r="B85" s="14" t="s">
        <v>53</v>
      </c>
      <c r="C85" s="15" t="s">
        <v>138</v>
      </c>
      <c r="D85" s="2" t="s">
        <v>116</v>
      </c>
      <c r="E85" s="14">
        <v>0</v>
      </c>
      <c r="F85" s="7">
        <v>3</v>
      </c>
      <c r="G85" s="7">
        <v>5</v>
      </c>
      <c r="H85" s="16">
        <v>8</v>
      </c>
      <c r="I85" s="7">
        <v>0</v>
      </c>
      <c r="J85" s="7">
        <v>2</v>
      </c>
      <c r="K85" s="7">
        <v>3</v>
      </c>
      <c r="L85" s="7">
        <v>3</v>
      </c>
      <c r="M85" s="17">
        <f>(E85*11)+(F85*10)+(G85*8)+(H85*5)+(I85*4)+(J85*2)+K85</f>
        <v>117</v>
      </c>
      <c r="N85" s="18">
        <f>M85/240</f>
        <v>0.4875</v>
      </c>
    </row>
    <row r="86" spans="2:14" ht="14.25" customHeight="1">
      <c r="B86" s="14" t="s">
        <v>55</v>
      </c>
      <c r="C86" s="2" t="s">
        <v>139</v>
      </c>
      <c r="D86" s="2" t="s">
        <v>93</v>
      </c>
      <c r="E86" s="14">
        <v>0</v>
      </c>
      <c r="F86" s="7">
        <v>1</v>
      </c>
      <c r="G86" s="7">
        <v>6</v>
      </c>
      <c r="H86" s="16">
        <v>8</v>
      </c>
      <c r="I86" s="7">
        <v>0</v>
      </c>
      <c r="J86" s="7">
        <v>3</v>
      </c>
      <c r="K86" s="7">
        <v>3</v>
      </c>
      <c r="L86" s="7">
        <v>3</v>
      </c>
      <c r="M86" s="17">
        <f>(E86*11)+(F86*10)+(G86*8)+(H86*5)+(I86*4)+(J86*2)+K86</f>
        <v>107</v>
      </c>
      <c r="N86" s="18">
        <f>M86/240</f>
        <v>0.44583333333333336</v>
      </c>
    </row>
    <row r="87" spans="2:14" ht="14.25" customHeight="1">
      <c r="B87" s="14" t="s">
        <v>58</v>
      </c>
      <c r="C87" s="2" t="s">
        <v>140</v>
      </c>
      <c r="D87" s="2"/>
      <c r="E87" s="14">
        <v>0</v>
      </c>
      <c r="F87" s="7">
        <v>2</v>
      </c>
      <c r="G87" s="7">
        <v>0</v>
      </c>
      <c r="H87" s="16">
        <v>8</v>
      </c>
      <c r="I87" s="7">
        <v>1</v>
      </c>
      <c r="J87" s="7">
        <v>3</v>
      </c>
      <c r="K87" s="7">
        <v>6</v>
      </c>
      <c r="L87" s="7">
        <v>4</v>
      </c>
      <c r="M87" s="17">
        <f>(E87*11)+(F87*10)+(G87*8)+(H87*5)+(I87*4)+(J87*2)+K87</f>
        <v>76</v>
      </c>
      <c r="N87" s="18">
        <f>M87/240</f>
        <v>0.31666666666666665</v>
      </c>
    </row>
    <row r="88" spans="2:14" ht="14.25" customHeight="1">
      <c r="B88" s="13" t="s">
        <v>141</v>
      </c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</row>
    <row r="89" spans="2:14" ht="14.25" customHeight="1">
      <c r="B89" s="14" t="s">
        <v>10</v>
      </c>
      <c r="C89" s="2" t="s">
        <v>142</v>
      </c>
      <c r="D89" s="2" t="s">
        <v>48</v>
      </c>
      <c r="E89" s="14">
        <v>0</v>
      </c>
      <c r="F89" s="7">
        <v>0</v>
      </c>
      <c r="G89" s="7">
        <v>5</v>
      </c>
      <c r="H89" s="16">
        <v>12</v>
      </c>
      <c r="I89" s="7">
        <v>0</v>
      </c>
      <c r="J89" s="7">
        <v>2</v>
      </c>
      <c r="K89" s="7">
        <v>3</v>
      </c>
      <c r="L89" s="7">
        <v>2</v>
      </c>
      <c r="M89" s="17">
        <f>(E89*11)+(F89*10)+(G89*8)+(H89*5)+(I89*4)+(J89*2)+K89</f>
        <v>107</v>
      </c>
      <c r="N89" s="18">
        <f>M89/240</f>
        <v>0.44583333333333336</v>
      </c>
    </row>
    <row r="90" spans="2:14" ht="14.25" customHeight="1">
      <c r="B90" s="14" t="s">
        <v>13</v>
      </c>
      <c r="C90" s="2" t="s">
        <v>143</v>
      </c>
      <c r="E90" s="14">
        <v>0</v>
      </c>
      <c r="F90" s="7">
        <v>2</v>
      </c>
      <c r="G90" s="7">
        <v>2</v>
      </c>
      <c r="H90" s="16">
        <v>13</v>
      </c>
      <c r="I90" s="7">
        <v>0</v>
      </c>
      <c r="J90" s="7">
        <v>0</v>
      </c>
      <c r="K90" s="7">
        <v>4</v>
      </c>
      <c r="L90" s="7">
        <v>3</v>
      </c>
      <c r="M90" s="17">
        <f>(E90*11)+(F90*10)+(G90*8)+(H90*5)+(I90*4)+(J90*2)+K90</f>
        <v>105</v>
      </c>
      <c r="N90" s="18">
        <f>M90/240</f>
        <v>0.4375</v>
      </c>
    </row>
    <row r="91" spans="2:14" ht="13.5" customHeight="1">
      <c r="B91" s="13" t="s">
        <v>144</v>
      </c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</row>
    <row r="92" spans="2:14" ht="14.25" customHeight="1">
      <c r="B92" s="14" t="s">
        <v>10</v>
      </c>
      <c r="C92" s="2" t="s">
        <v>145</v>
      </c>
      <c r="D92" s="2" t="s">
        <v>45</v>
      </c>
      <c r="E92" s="14">
        <v>0</v>
      </c>
      <c r="F92" s="7">
        <v>0</v>
      </c>
      <c r="G92" s="7">
        <v>5</v>
      </c>
      <c r="H92" s="16">
        <v>15</v>
      </c>
      <c r="I92" s="7">
        <v>1</v>
      </c>
      <c r="J92" s="7">
        <v>2</v>
      </c>
      <c r="K92" s="7">
        <v>0</v>
      </c>
      <c r="L92" s="7">
        <v>1</v>
      </c>
      <c r="M92" s="17">
        <f>(E92*11)+(F92*10)+(G92*8)+(H92*5)+(I92*4)+(J92*2)+K92</f>
        <v>123</v>
      </c>
      <c r="N92" s="18">
        <f>M92/240</f>
        <v>0.5125</v>
      </c>
    </row>
    <row r="93" spans="2:14" ht="14.25" customHeight="1">
      <c r="B93" s="14" t="s">
        <v>13</v>
      </c>
      <c r="C93" s="15" t="s">
        <v>146</v>
      </c>
      <c r="D93" s="3" t="s">
        <v>42</v>
      </c>
      <c r="E93" s="14">
        <v>0</v>
      </c>
      <c r="F93" s="7">
        <v>1</v>
      </c>
      <c r="G93" s="7">
        <v>6</v>
      </c>
      <c r="H93" s="16">
        <v>8</v>
      </c>
      <c r="I93" s="7">
        <v>2</v>
      </c>
      <c r="J93" s="7">
        <v>1</v>
      </c>
      <c r="K93" s="7">
        <v>1</v>
      </c>
      <c r="L93" s="7">
        <v>5</v>
      </c>
      <c r="M93" s="17">
        <f>(E93*11)+(F93*10)+(G93*8)+(H93*5)+(I93*4)+(J93*2)+K93</f>
        <v>109</v>
      </c>
      <c r="N93" s="18">
        <f>M93/240</f>
        <v>0.45416666666666666</v>
      </c>
    </row>
    <row r="94" spans="2:14" ht="13.5" customHeight="1">
      <c r="B94" s="13" t="s">
        <v>147</v>
      </c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</row>
    <row r="95" spans="2:14" ht="14.25" customHeight="1">
      <c r="B95" s="14" t="s">
        <v>10</v>
      </c>
      <c r="C95" s="15" t="s">
        <v>148</v>
      </c>
      <c r="D95" s="2" t="s">
        <v>48</v>
      </c>
      <c r="E95" s="14">
        <v>0</v>
      </c>
      <c r="F95" s="7">
        <v>0</v>
      </c>
      <c r="G95" s="7">
        <v>5</v>
      </c>
      <c r="H95" s="16">
        <v>11</v>
      </c>
      <c r="I95" s="7">
        <v>0</v>
      </c>
      <c r="J95" s="7">
        <v>0</v>
      </c>
      <c r="K95" s="7">
        <v>4</v>
      </c>
      <c r="L95" s="7">
        <v>4</v>
      </c>
      <c r="M95" s="17">
        <f>(E95*11)+(F95*10)+(G95*8)+(H95*5)+(I95*4)+(J95*2)+K95</f>
        <v>99</v>
      </c>
      <c r="N95" s="18">
        <f>M95/240</f>
        <v>0.4125</v>
      </c>
    </row>
    <row r="96" spans="2:14" ht="14.25" customHeight="1">
      <c r="B96" s="14" t="s">
        <v>13</v>
      </c>
      <c r="C96" s="2" t="s">
        <v>149</v>
      </c>
      <c r="D96" s="2" t="s">
        <v>91</v>
      </c>
      <c r="E96" s="14">
        <v>0</v>
      </c>
      <c r="F96" s="7">
        <v>1</v>
      </c>
      <c r="G96" s="7">
        <v>1</v>
      </c>
      <c r="H96" s="16">
        <v>6</v>
      </c>
      <c r="I96" s="7">
        <v>1</v>
      </c>
      <c r="J96" s="7">
        <v>1</v>
      </c>
      <c r="K96" s="7">
        <v>6</v>
      </c>
      <c r="L96" s="7">
        <v>8</v>
      </c>
      <c r="M96" s="17">
        <f>(E96*11)+(F96*10)+(G96*8)+(H96*5)+(I96*4)+(J96*2)+K96</f>
        <v>60</v>
      </c>
      <c r="N96" s="18">
        <f>M96/240</f>
        <v>0.25</v>
      </c>
    </row>
    <row r="97" spans="2:14" ht="14.25" customHeight="1">
      <c r="B97" s="13" t="s">
        <v>150</v>
      </c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</row>
    <row r="98" spans="2:14" ht="14.25" customHeight="1">
      <c r="B98" s="14" t="s">
        <v>10</v>
      </c>
      <c r="C98" s="15" t="s">
        <v>151</v>
      </c>
      <c r="D98" s="2" t="s">
        <v>100</v>
      </c>
      <c r="E98" s="14">
        <v>0</v>
      </c>
      <c r="F98" s="7">
        <v>0</v>
      </c>
      <c r="G98" s="7">
        <v>2</v>
      </c>
      <c r="H98" s="16">
        <v>9</v>
      </c>
      <c r="I98" s="7">
        <v>2</v>
      </c>
      <c r="J98" s="7">
        <v>3</v>
      </c>
      <c r="K98" s="7">
        <v>6</v>
      </c>
      <c r="L98" s="7">
        <v>2</v>
      </c>
      <c r="M98" s="17">
        <f>(E98*11)+(F98*10)+(G98*8)+(H98*5)+(I98*4)+(J98*2)+K98</f>
        <v>81</v>
      </c>
      <c r="N98" s="18">
        <f>M98/240</f>
        <v>0.3375</v>
      </c>
    </row>
    <row r="99" spans="2:14" ht="15.75" customHeight="1">
      <c r="B99" s="14" t="s">
        <v>13</v>
      </c>
      <c r="C99" s="2" t="s">
        <v>152</v>
      </c>
      <c r="D99" s="2" t="s">
        <v>22</v>
      </c>
      <c r="E99" s="14">
        <v>0</v>
      </c>
      <c r="F99" s="7">
        <v>0</v>
      </c>
      <c r="G99" s="7">
        <v>2</v>
      </c>
      <c r="H99" s="16">
        <v>11</v>
      </c>
      <c r="I99" s="7">
        <v>0</v>
      </c>
      <c r="J99" s="7">
        <v>1</v>
      </c>
      <c r="K99" s="7">
        <v>4</v>
      </c>
      <c r="L99" s="7">
        <v>6</v>
      </c>
      <c r="M99" s="17">
        <f>(E99*11)+(F99*10)+(G99*8)+(H99*5)+(I99*4)+(J99*2)+K99</f>
        <v>77</v>
      </c>
      <c r="N99" s="18">
        <f>M99/240</f>
        <v>0.32083333333333336</v>
      </c>
    </row>
    <row r="100" spans="2:14" ht="14.25" customHeight="1">
      <c r="B100" s="14" t="s">
        <v>15</v>
      </c>
      <c r="C100" s="2" t="s">
        <v>153</v>
      </c>
      <c r="D100" s="2" t="s">
        <v>1</v>
      </c>
      <c r="E100" s="14">
        <v>0</v>
      </c>
      <c r="F100" s="7">
        <v>0</v>
      </c>
      <c r="G100" s="7">
        <v>0</v>
      </c>
      <c r="H100" s="16">
        <v>8</v>
      </c>
      <c r="I100" s="7">
        <v>2</v>
      </c>
      <c r="J100" s="7">
        <v>1</v>
      </c>
      <c r="K100" s="7">
        <v>7</v>
      </c>
      <c r="L100" s="7">
        <v>6</v>
      </c>
      <c r="M100" s="17">
        <f>(E100*11)+(F100*10)+(G100*8)+(H100*5)+(I100*4)+(J100*2)+K100</f>
        <v>57</v>
      </c>
      <c r="N100" s="18">
        <f>M100/240</f>
        <v>0.2375</v>
      </c>
    </row>
    <row r="101" spans="2:14" ht="14.25" customHeight="1">
      <c r="B101" s="13" t="s">
        <v>154</v>
      </c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</row>
    <row r="102" spans="2:14" ht="14.25" customHeight="1">
      <c r="B102" s="14" t="s">
        <v>10</v>
      </c>
      <c r="C102" s="2" t="s">
        <v>155</v>
      </c>
      <c r="D102" s="2" t="s">
        <v>156</v>
      </c>
      <c r="E102" s="14">
        <v>2</v>
      </c>
      <c r="F102" s="7">
        <v>1</v>
      </c>
      <c r="G102" s="7">
        <v>7</v>
      </c>
      <c r="H102" s="16">
        <v>9</v>
      </c>
      <c r="I102" s="7">
        <v>0</v>
      </c>
      <c r="J102" s="7">
        <v>1</v>
      </c>
      <c r="K102" s="7">
        <v>3</v>
      </c>
      <c r="L102" s="7">
        <v>1</v>
      </c>
      <c r="M102" s="17">
        <f>(E102*11)+(F102*10)+(G102*8)+(H102*5)+(I102*4)+(J102*2)+K102</f>
        <v>138</v>
      </c>
      <c r="N102" s="18">
        <f>M102/240</f>
        <v>0.575</v>
      </c>
    </row>
    <row r="103" spans="2:14" ht="14.25" customHeight="1">
      <c r="B103" s="14" t="s">
        <v>13</v>
      </c>
      <c r="C103" s="2" t="s">
        <v>157</v>
      </c>
      <c r="D103" s="3" t="s">
        <v>17</v>
      </c>
      <c r="E103" s="14">
        <v>1</v>
      </c>
      <c r="F103" s="7">
        <v>2</v>
      </c>
      <c r="G103" s="7">
        <v>8</v>
      </c>
      <c r="H103" s="16">
        <v>6</v>
      </c>
      <c r="I103" s="7">
        <v>0</v>
      </c>
      <c r="J103" s="7">
        <v>2</v>
      </c>
      <c r="K103" s="7">
        <v>3</v>
      </c>
      <c r="L103" s="7">
        <v>2</v>
      </c>
      <c r="M103" s="17">
        <f>(E103*11)+(F103*10)+(G103*8)+(H103*5)+(I103*4)+(J103*2)+K103</f>
        <v>132</v>
      </c>
      <c r="N103" s="18">
        <f>M103/240</f>
        <v>0.55</v>
      </c>
    </row>
    <row r="104" spans="2:14" ht="14.25" customHeight="1">
      <c r="B104" s="14" t="s">
        <v>15</v>
      </c>
      <c r="C104" s="2" t="s">
        <v>158</v>
      </c>
      <c r="D104" s="19" t="s">
        <v>100</v>
      </c>
      <c r="E104" s="14">
        <v>0</v>
      </c>
      <c r="F104" s="7">
        <v>1</v>
      </c>
      <c r="G104" s="7">
        <v>1</v>
      </c>
      <c r="H104" s="16">
        <v>7</v>
      </c>
      <c r="I104" s="7">
        <v>0</v>
      </c>
      <c r="J104" s="7">
        <v>0</v>
      </c>
      <c r="K104" s="7">
        <v>8</v>
      </c>
      <c r="L104" s="7">
        <v>7</v>
      </c>
      <c r="M104" s="17">
        <f>(E104*11)+(F104*10)+(G104*8)+(H104*5)+(I104*4)+(J104*2)+K104</f>
        <v>61</v>
      </c>
      <c r="N104" s="18">
        <f>M104/240</f>
        <v>0.25416666666666665</v>
      </c>
    </row>
    <row r="105" spans="2:14" ht="14.25" customHeight="1">
      <c r="B105" s="34" t="s">
        <v>159</v>
      </c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</row>
    <row r="106" spans="2:14" ht="14.25" customHeight="1">
      <c r="B106" s="35" t="s">
        <v>10</v>
      </c>
      <c r="C106" s="2" t="s">
        <v>160</v>
      </c>
      <c r="D106" s="19" t="s">
        <v>93</v>
      </c>
      <c r="E106" s="14">
        <v>1</v>
      </c>
      <c r="F106" s="7">
        <v>3</v>
      </c>
      <c r="G106" s="7">
        <v>3</v>
      </c>
      <c r="H106" s="16">
        <v>11</v>
      </c>
      <c r="I106" s="7">
        <v>1</v>
      </c>
      <c r="J106" s="7">
        <v>2</v>
      </c>
      <c r="K106" s="7">
        <v>2</v>
      </c>
      <c r="L106" s="7">
        <v>1</v>
      </c>
      <c r="M106" s="17">
        <f>(E106*11)+(F106*10)+(G106*8)+(H106*5)+(I106*4)+(J106*2)+K106</f>
        <v>130</v>
      </c>
      <c r="N106" s="36">
        <f>M106/240</f>
        <v>0.5416666666666666</v>
      </c>
    </row>
    <row r="107" spans="2:14" ht="14.25" customHeight="1">
      <c r="B107" s="35" t="s">
        <v>13</v>
      </c>
      <c r="C107" s="19" t="s">
        <v>161</v>
      </c>
      <c r="D107" s="19" t="s">
        <v>131</v>
      </c>
      <c r="E107" s="14">
        <v>0</v>
      </c>
      <c r="F107" s="7">
        <v>1</v>
      </c>
      <c r="G107" s="7">
        <v>5</v>
      </c>
      <c r="H107" s="16">
        <v>14</v>
      </c>
      <c r="I107" s="7">
        <v>1</v>
      </c>
      <c r="J107" s="7">
        <v>0</v>
      </c>
      <c r="K107" s="7">
        <v>2</v>
      </c>
      <c r="L107" s="7">
        <v>1</v>
      </c>
      <c r="M107" s="17">
        <f>(E107*11)+(F107*10)+(G107*8)+(H107*5)+(I107*4)+(J107*2)+K107</f>
        <v>126</v>
      </c>
      <c r="N107" s="36">
        <f>M107/240</f>
        <v>0.525</v>
      </c>
    </row>
    <row r="108" spans="2:14" ht="14.25" customHeight="1">
      <c r="B108" s="35" t="s">
        <v>15</v>
      </c>
      <c r="C108" s="2" t="s">
        <v>162</v>
      </c>
      <c r="D108" s="19" t="s">
        <v>100</v>
      </c>
      <c r="E108" s="14">
        <v>0</v>
      </c>
      <c r="F108" s="7">
        <v>1</v>
      </c>
      <c r="G108" s="7">
        <v>3</v>
      </c>
      <c r="H108" s="16">
        <v>16</v>
      </c>
      <c r="I108" s="7">
        <v>0</v>
      </c>
      <c r="J108" s="7">
        <v>0</v>
      </c>
      <c r="K108" s="7">
        <v>3</v>
      </c>
      <c r="L108" s="7">
        <v>1</v>
      </c>
      <c r="M108" s="17">
        <f>(E108*11)+(F108*10)+(G108*8)+(H108*5)+(I108*4)+(J108*2)+K108</f>
        <v>117</v>
      </c>
      <c r="N108" s="36">
        <f>M108/240</f>
        <v>0.4875</v>
      </c>
    </row>
    <row r="109" spans="2:14" ht="14.25" customHeight="1">
      <c r="B109" s="35" t="s">
        <v>18</v>
      </c>
      <c r="C109" s="2" t="s">
        <v>163</v>
      </c>
      <c r="D109" s="19" t="s">
        <v>164</v>
      </c>
      <c r="E109" s="14">
        <v>0</v>
      </c>
      <c r="F109" s="7">
        <v>0</v>
      </c>
      <c r="G109" s="7">
        <v>6</v>
      </c>
      <c r="H109" s="16">
        <v>12</v>
      </c>
      <c r="I109" s="7">
        <v>0</v>
      </c>
      <c r="J109" s="7">
        <v>1</v>
      </c>
      <c r="K109" s="7">
        <v>2</v>
      </c>
      <c r="L109" s="7">
        <v>3</v>
      </c>
      <c r="M109" s="17">
        <f>(E109*11)+(F109*10)+(G109*8)+(H109*5)+(I109*4)+(J109*2)+K109</f>
        <v>112</v>
      </c>
      <c r="N109" s="36">
        <f>M109/240</f>
        <v>0.4666666666666667</v>
      </c>
    </row>
    <row r="110" spans="2:14" ht="14.25" customHeight="1">
      <c r="B110" s="35" t="s">
        <v>20</v>
      </c>
      <c r="C110" s="2" t="s">
        <v>165</v>
      </c>
      <c r="D110" s="19" t="s">
        <v>164</v>
      </c>
      <c r="E110" s="14">
        <v>0</v>
      </c>
      <c r="F110" s="7">
        <v>1</v>
      </c>
      <c r="G110" s="7">
        <v>4</v>
      </c>
      <c r="H110" s="16">
        <v>10</v>
      </c>
      <c r="I110" s="7">
        <v>0</v>
      </c>
      <c r="J110" s="7">
        <v>0</v>
      </c>
      <c r="K110" s="7">
        <v>4</v>
      </c>
      <c r="L110" s="7">
        <v>5</v>
      </c>
      <c r="M110" s="17">
        <f>(E110*11)+(F110*10)+(G110*8)+(H110*5)+(I110*4)+(J110*2)+K110</f>
        <v>96</v>
      </c>
      <c r="N110" s="36">
        <f>M110/240</f>
        <v>0.4</v>
      </c>
    </row>
    <row r="111" spans="2:14" ht="14.25" customHeight="1">
      <c r="B111" s="35" t="s">
        <v>23</v>
      </c>
      <c r="C111" s="2" t="s">
        <v>166</v>
      </c>
      <c r="D111" s="19" t="s">
        <v>93</v>
      </c>
      <c r="E111" s="14">
        <v>0</v>
      </c>
      <c r="F111" s="7">
        <v>0</v>
      </c>
      <c r="G111" s="7">
        <v>5</v>
      </c>
      <c r="H111" s="16">
        <v>10</v>
      </c>
      <c r="I111" s="7">
        <v>0</v>
      </c>
      <c r="J111" s="7">
        <v>1</v>
      </c>
      <c r="K111" s="7">
        <v>4</v>
      </c>
      <c r="L111" s="7">
        <v>4</v>
      </c>
      <c r="M111" s="17">
        <f>(E111*11)+(F111*10)+(G111*8)+(H111*5)+(I111*4)+(J111*2)+K111</f>
        <v>96</v>
      </c>
      <c r="N111" s="36">
        <f>M111/240</f>
        <v>0.4</v>
      </c>
    </row>
    <row r="112" spans="2:14" ht="14.25" customHeight="1">
      <c r="B112" s="35" t="s">
        <v>26</v>
      </c>
      <c r="C112" s="2" t="s">
        <v>167</v>
      </c>
      <c r="D112" s="19"/>
      <c r="E112" s="14">
        <v>0</v>
      </c>
      <c r="F112" s="7">
        <v>1</v>
      </c>
      <c r="G112" s="7">
        <v>2</v>
      </c>
      <c r="H112" s="16">
        <v>11</v>
      </c>
      <c r="I112" s="7">
        <v>0</v>
      </c>
      <c r="J112" s="7">
        <v>1</v>
      </c>
      <c r="K112" s="7">
        <v>6</v>
      </c>
      <c r="L112" s="7">
        <v>3</v>
      </c>
      <c r="M112" s="17">
        <f>(E112*11)+(F112*10)+(G112*8)+(H112*5)+(I112*4)+(J112*2)+K112</f>
        <v>89</v>
      </c>
      <c r="N112" s="36">
        <f>M112/240</f>
        <v>0.37083333333333335</v>
      </c>
    </row>
    <row r="113" spans="2:14" ht="14.25" customHeight="1">
      <c r="B113" s="35" t="s">
        <v>43</v>
      </c>
      <c r="C113" s="2" t="s">
        <v>168</v>
      </c>
      <c r="D113" s="19" t="s">
        <v>93</v>
      </c>
      <c r="E113" s="14">
        <v>0</v>
      </c>
      <c r="F113" s="7">
        <v>1</v>
      </c>
      <c r="G113" s="7">
        <v>1</v>
      </c>
      <c r="H113" s="16">
        <v>8</v>
      </c>
      <c r="I113" s="7">
        <v>0</v>
      </c>
      <c r="J113" s="7">
        <v>1</v>
      </c>
      <c r="K113" s="7">
        <v>7</v>
      </c>
      <c r="L113" s="7">
        <v>6</v>
      </c>
      <c r="M113" s="17">
        <f>(E113*11)+(F113*10)+(G113*8)+(H113*5)+(I113*4)+(J113*2)+K113</f>
        <v>67</v>
      </c>
      <c r="N113" s="36">
        <f>M113/240</f>
        <v>0.2791666666666667</v>
      </c>
    </row>
    <row r="114" spans="2:14" ht="14.25" customHeight="1">
      <c r="B114" s="37" t="s">
        <v>46</v>
      </c>
      <c r="C114" s="38" t="s">
        <v>169</v>
      </c>
      <c r="D114" s="39" t="s">
        <v>93</v>
      </c>
      <c r="E114" s="40">
        <v>0</v>
      </c>
      <c r="F114" s="41">
        <v>0</v>
      </c>
      <c r="G114" s="41">
        <v>0</v>
      </c>
      <c r="H114" s="42">
        <v>11</v>
      </c>
      <c r="I114" s="41">
        <v>0</v>
      </c>
      <c r="J114" s="41">
        <v>2</v>
      </c>
      <c r="K114" s="41">
        <v>5</v>
      </c>
      <c r="L114" s="41">
        <v>6</v>
      </c>
      <c r="M114" s="43">
        <f>(E114*11)+(F114*10)+(G114*8)+(H114*5)+(I114*4)+(J114*2)+K114</f>
        <v>64</v>
      </c>
      <c r="N114" s="44">
        <f>M114/240</f>
        <v>0.26666666666666666</v>
      </c>
    </row>
    <row r="116" spans="2:3" ht="14.25" customHeight="1">
      <c r="B116" s="45" t="s">
        <v>170</v>
      </c>
      <c r="C116" s="2" t="s">
        <v>171</v>
      </c>
    </row>
    <row r="117" ht="14.25" customHeight="1">
      <c r="C117" s="2" t="s">
        <v>172</v>
      </c>
    </row>
  </sheetData>
  <sheetProtection selectLockedCells="1" selectUnlockedCells="1"/>
  <mergeCells count="22">
    <mergeCell ref="B1:N1"/>
    <mergeCell ref="B2:D2"/>
    <mergeCell ref="E2:N2"/>
    <mergeCell ref="B4:N4"/>
    <mergeCell ref="E11:M11"/>
    <mergeCell ref="B12:N12"/>
    <mergeCell ref="E26:M26"/>
    <mergeCell ref="B27:N27"/>
    <mergeCell ref="B32:N32"/>
    <mergeCell ref="B36:N36"/>
    <mergeCell ref="B41:N41"/>
    <mergeCell ref="B44:N44"/>
    <mergeCell ref="B55:N55"/>
    <mergeCell ref="B64:N64"/>
    <mergeCell ref="B71:N71"/>
    <mergeCell ref="B73:N73"/>
    <mergeCell ref="B88:N88"/>
    <mergeCell ref="B91:N91"/>
    <mergeCell ref="B94:N94"/>
    <mergeCell ref="B97:N97"/>
    <mergeCell ref="B101:N101"/>
    <mergeCell ref="B105:N105"/>
  </mergeCells>
  <printOptions/>
  <pageMargins left="0.7479166666666667" right="0.7479166666666667" top="0.5902777777777778" bottom="0.39375" header="0.5118055555555555" footer="0.5118055555555555"/>
  <pageSetup horizontalDpi="300" verticalDpi="300" orientation="portrait" paperSize="9" scale="69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2010-08-21T14:36:36Z</cp:lastPrinted>
  <dcterms:modified xsi:type="dcterms:W3CDTF">2010-09-03T02:05:44Z</dcterms:modified>
  <cp:category/>
  <cp:version/>
  <cp:contentType/>
  <cp:contentStatus/>
  <cp:revision>1</cp:revision>
</cp:coreProperties>
</file>